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REKAPITULACE" sheetId="3" r:id="rId1"/>
  </sheets>
  <calcPr calcId="145621"/>
</workbook>
</file>

<file path=xl/calcChain.xml><?xml version="1.0" encoding="utf-8"?>
<calcChain xmlns="http://schemas.openxmlformats.org/spreadsheetml/2006/main">
  <c r="K26" i="3" l="1"/>
  <c r="I26" i="3"/>
  <c r="H26" i="3"/>
  <c r="G26" i="3"/>
  <c r="F26" i="3"/>
  <c r="E26" i="3"/>
  <c r="D26" i="3"/>
  <c r="C26" i="3"/>
  <c r="K15" i="3"/>
  <c r="I15" i="3"/>
  <c r="H15" i="3"/>
  <c r="G15" i="3"/>
  <c r="F15" i="3"/>
  <c r="E15" i="3"/>
  <c r="D15" i="3"/>
  <c r="C15" i="3"/>
  <c r="J14" i="3"/>
  <c r="J15" i="3" s="1"/>
  <c r="I28" i="3" l="1"/>
  <c r="G28" i="3"/>
  <c r="E28" i="3"/>
  <c r="J26" i="3"/>
  <c r="J28" i="3" s="1"/>
  <c r="D28" i="3"/>
  <c r="F28" i="3"/>
  <c r="H28" i="3"/>
  <c r="K28" i="3"/>
  <c r="C28" i="3"/>
</calcChain>
</file>

<file path=xl/comments1.xml><?xml version="1.0" encoding="utf-8"?>
<comments xmlns="http://schemas.openxmlformats.org/spreadsheetml/2006/main">
  <authors>
    <author>Sedláčková Šárka</author>
  </authors>
  <commentList>
    <comment ref="E7" authorId="0">
      <text>
        <r>
          <rPr>
            <b/>
            <sz val="9"/>
            <color indexed="81"/>
            <rFont val="Tahoma"/>
            <family val="2"/>
            <charset val="238"/>
          </rPr>
          <t>Sedláčková Šárka:</t>
        </r>
        <r>
          <rPr>
            <sz val="9"/>
            <color indexed="81"/>
            <rFont val="Tahoma"/>
            <family val="2"/>
            <charset val="238"/>
          </rPr>
          <t xml:space="preserve">
z toho 13 000 t. Kč IOP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38"/>
          </rPr>
          <t>Sedláčková Šárka:</t>
        </r>
        <r>
          <rPr>
            <sz val="9"/>
            <color indexed="81"/>
            <rFont val="Tahoma"/>
            <family val="2"/>
            <charset val="238"/>
          </rPr>
          <t xml:space="preserve">
z toho 22 372 t. Kč IOP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38"/>
          </rPr>
          <t>Sedláčková Šárka:</t>
        </r>
        <r>
          <rPr>
            <sz val="9"/>
            <color indexed="81"/>
            <rFont val="Tahoma"/>
            <family val="2"/>
            <charset val="238"/>
          </rPr>
          <t xml:space="preserve">
z toho 38 065 tis. Kč IOP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38"/>
          </rPr>
          <t>Sedláčková Šárka:</t>
        </r>
        <r>
          <rPr>
            <sz val="9"/>
            <color indexed="81"/>
            <rFont val="Tahoma"/>
            <family val="2"/>
            <charset val="238"/>
          </rPr>
          <t xml:space="preserve">
z toho 27 152 t. Kč IOP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38"/>
          </rPr>
          <t>Sedláčková Šárka:</t>
        </r>
        <r>
          <rPr>
            <sz val="9"/>
            <color indexed="81"/>
            <rFont val="Tahoma"/>
            <family val="2"/>
            <charset val="238"/>
          </rPr>
          <t xml:space="preserve">
z toho 22 715 t. Kč IOP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Sedláčková Šárka:</t>
        </r>
        <r>
          <rPr>
            <sz val="9"/>
            <color indexed="81"/>
            <rFont val="Tahoma"/>
            <family val="2"/>
            <charset val="238"/>
          </rPr>
          <t xml:space="preserve">
vč. EZS a IOP</t>
        </r>
      </text>
    </comment>
  </commentList>
</comments>
</file>

<file path=xl/sharedStrings.xml><?xml version="1.0" encoding="utf-8"?>
<sst xmlns="http://schemas.openxmlformats.org/spreadsheetml/2006/main" count="31" uniqueCount="23">
  <si>
    <t>CELKEM
2008-2014</t>
  </si>
  <si>
    <t>Plán na 2015</t>
  </si>
  <si>
    <t>CELKEM</t>
  </si>
  <si>
    <t>Provozní náklady</t>
  </si>
  <si>
    <t>Digitální tachograf</t>
  </si>
  <si>
    <t>CRŘ</t>
  </si>
  <si>
    <t>Národní kontaktní místo</t>
  </si>
  <si>
    <t>Rejstřík podnikatelů</t>
  </si>
  <si>
    <t>EGJE</t>
  </si>
  <si>
    <t>IFS</t>
  </si>
  <si>
    <t>CRV*</t>
  </si>
  <si>
    <t>Spisová služba (ACTA)</t>
  </si>
  <si>
    <t>*** Paušální platby  za provoz+ ad hoc platby za objednané služby nad rámec služeb v paušálu dle smlouvy</t>
  </si>
  <si>
    <t xml:space="preserve"> IMIS**</t>
  </si>
  <si>
    <t>Celkem implementace</t>
  </si>
  <si>
    <t>Celkem provozní náklady</t>
  </si>
  <si>
    <t>v Kč (včetně DPH)</t>
  </si>
  <si>
    <t>IMPLEMENTACE
(pořizovací náklady)</t>
  </si>
  <si>
    <t>CRŘ***</t>
  </si>
  <si>
    <t>*      Bylo na MV do 2011.  Predikce čerpání 2015 do 3Q 2015, 4Q 2015 není zatím možné přesně predikovat.</t>
  </si>
  <si>
    <t>**   Poskytování a rozvoj IT služeb vč. IFS + EGJE + další SW řešení vč. úpravy CRV a infrastruktura</t>
  </si>
  <si>
    <t xml:space="preserve">MD- Ministerstvo dopravy </t>
  </si>
  <si>
    <t xml:space="preserve">Přehled čerpání finančních prostředků  na ISCS v letech 2008 - 2014 , plán 2015
v členění podle typu výdaje (implementace, provozní náklady)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</si>
</sst>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color theme="0"/>
      <name val="Arial"/>
      <family val="2"/>
      <charset val="238"/>
    </font>
    <font>
      <b/>
      <sz val="12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3" xfId="0" applyFont="1" applyBorder="1"/>
    <xf numFmtId="3" fontId="3" fillId="0" borderId="14" xfId="0" applyNumberFormat="1" applyFont="1" applyFill="1" applyBorder="1"/>
    <xf numFmtId="3" fontId="3" fillId="3" borderId="15" xfId="0" applyNumberFormat="1" applyFont="1" applyFill="1" applyBorder="1"/>
    <xf numFmtId="3" fontId="3" fillId="3" borderId="16" xfId="0" applyNumberFormat="1" applyFont="1" applyFill="1" applyBorder="1"/>
    <xf numFmtId="3" fontId="3" fillId="3" borderId="13" xfId="0" applyNumberFormat="1" applyFont="1" applyFill="1" applyBorder="1"/>
    <xf numFmtId="3" fontId="2" fillId="2" borderId="13" xfId="0" applyNumberFormat="1" applyFont="1" applyFill="1" applyBorder="1"/>
    <xf numFmtId="3" fontId="2" fillId="3" borderId="17" xfId="0" applyNumberFormat="1" applyFont="1" applyFill="1" applyBorder="1"/>
    <xf numFmtId="0" fontId="3" fillId="0" borderId="18" xfId="0" applyFont="1" applyBorder="1"/>
    <xf numFmtId="3" fontId="3" fillId="0" borderId="19" xfId="0" applyNumberFormat="1" applyFont="1" applyFill="1" applyBorder="1"/>
    <xf numFmtId="3" fontId="3" fillId="3" borderId="1" xfId="0" applyNumberFormat="1" applyFont="1" applyFill="1" applyBorder="1"/>
    <xf numFmtId="3" fontId="3" fillId="3" borderId="20" xfId="0" applyNumberFormat="1" applyFont="1" applyFill="1" applyBorder="1"/>
    <xf numFmtId="3" fontId="3" fillId="3" borderId="18" xfId="0" applyNumberFormat="1" applyFont="1" applyFill="1" applyBorder="1"/>
    <xf numFmtId="3" fontId="2" fillId="2" borderId="21" xfId="0" applyNumberFormat="1" applyFont="1" applyFill="1" applyBorder="1"/>
    <xf numFmtId="3" fontId="2" fillId="3" borderId="22" xfId="0" applyNumberFormat="1" applyFont="1" applyFill="1" applyBorder="1"/>
    <xf numFmtId="3" fontId="3" fillId="3" borderId="23" xfId="0" applyNumberFormat="1" applyFont="1" applyFill="1" applyBorder="1"/>
    <xf numFmtId="0" fontId="3" fillId="0" borderId="24" xfId="0" applyFont="1" applyBorder="1"/>
    <xf numFmtId="3" fontId="3" fillId="0" borderId="25" xfId="0" applyNumberFormat="1" applyFont="1" applyFill="1" applyBorder="1"/>
    <xf numFmtId="3" fontId="3" fillId="3" borderId="3" xfId="0" applyNumberFormat="1" applyFont="1" applyFill="1" applyBorder="1"/>
    <xf numFmtId="3" fontId="3" fillId="3" borderId="26" xfId="0" applyNumberFormat="1" applyFont="1" applyFill="1" applyBorder="1"/>
    <xf numFmtId="3" fontId="3" fillId="3" borderId="24" xfId="0" applyNumberFormat="1" applyFont="1" applyFill="1" applyBorder="1"/>
    <xf numFmtId="3" fontId="2" fillId="3" borderId="27" xfId="0" applyNumberFormat="1" applyFont="1" applyFill="1" applyBorder="1"/>
    <xf numFmtId="0" fontId="6" fillId="4" borderId="28" xfId="0" applyFont="1" applyFill="1" applyBorder="1"/>
    <xf numFmtId="3" fontId="6" fillId="4" borderId="4" xfId="0" applyNumberFormat="1" applyFont="1" applyFill="1" applyBorder="1"/>
    <xf numFmtId="3" fontId="2" fillId="3" borderId="4" xfId="0" applyNumberFormat="1" applyFont="1" applyFill="1" applyBorder="1"/>
    <xf numFmtId="0" fontId="2" fillId="2" borderId="29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/>
    </xf>
    <xf numFmtId="3" fontId="3" fillId="2" borderId="29" xfId="0" applyNumberFormat="1" applyFont="1" applyFill="1" applyBorder="1"/>
    <xf numFmtId="0" fontId="3" fillId="2" borderId="30" xfId="0" applyFont="1" applyFill="1" applyBorder="1" applyAlignment="1">
      <alignment horizontal="center"/>
    </xf>
    <xf numFmtId="3" fontId="2" fillId="2" borderId="18" xfId="0" applyNumberFormat="1" applyFont="1" applyFill="1" applyBorder="1"/>
    <xf numFmtId="0" fontId="6" fillId="3" borderId="28" xfId="0" applyFont="1" applyFill="1" applyBorder="1"/>
    <xf numFmtId="3" fontId="6" fillId="3" borderId="4" xfId="0" applyNumberFormat="1" applyFont="1" applyFill="1" applyBorder="1"/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Border="1"/>
    <xf numFmtId="0" fontId="6" fillId="4" borderId="32" xfId="0" applyFont="1" applyFill="1" applyBorder="1"/>
    <xf numFmtId="0" fontId="3" fillId="0" borderId="33" xfId="0" applyFont="1" applyBorder="1"/>
    <xf numFmtId="3" fontId="3" fillId="0" borderId="34" xfId="0" applyNumberFormat="1" applyFont="1" applyFill="1" applyBorder="1"/>
    <xf numFmtId="3" fontId="3" fillId="3" borderId="2" xfId="0" applyNumberFormat="1" applyFont="1" applyFill="1" applyBorder="1"/>
    <xf numFmtId="3" fontId="3" fillId="3" borderId="35" xfId="0" applyNumberFormat="1" applyFont="1" applyFill="1" applyBorder="1"/>
    <xf numFmtId="3" fontId="3" fillId="3" borderId="33" xfId="0" applyNumberFormat="1" applyFont="1" applyFill="1" applyBorder="1"/>
    <xf numFmtId="3" fontId="2" fillId="3" borderId="36" xfId="0" applyNumberFormat="1" applyFont="1" applyFill="1" applyBorder="1"/>
    <xf numFmtId="0" fontId="0" fillId="3" borderId="13" xfId="0" applyFont="1" applyFill="1" applyBorder="1"/>
    <xf numFmtId="0" fontId="0" fillId="3" borderId="18" xfId="0" applyFont="1" applyFill="1" applyBorder="1"/>
    <xf numFmtId="0" fontId="0" fillId="0" borderId="24" xfId="0" applyBorder="1"/>
    <xf numFmtId="3" fontId="6" fillId="4" borderId="28" xfId="0" applyNumberFormat="1" applyFont="1" applyFill="1" applyBorder="1"/>
    <xf numFmtId="3" fontId="6" fillId="4" borderId="31" xfId="0" applyNumberFormat="1" applyFont="1" applyFill="1" applyBorder="1"/>
    <xf numFmtId="3" fontId="2" fillId="3" borderId="5" xfId="0" applyNumberFormat="1" applyFont="1" applyFill="1" applyBorder="1"/>
    <xf numFmtId="0" fontId="2" fillId="3" borderId="2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tabSelected="1" workbookViewId="0">
      <selection activeCell="M10" sqref="M10"/>
    </sheetView>
  </sheetViews>
  <sheetFormatPr defaultRowHeight="15" x14ac:dyDescent="0.25"/>
  <cols>
    <col min="1" max="1" width="1" customWidth="1"/>
    <col min="2" max="2" width="24.28515625" customWidth="1"/>
    <col min="3" max="3" width="12.7109375" style="3" customWidth="1"/>
    <col min="4" max="9" width="12.7109375" customWidth="1"/>
    <col min="10" max="10" width="15.85546875" customWidth="1"/>
    <col min="11" max="11" width="16.85546875" customWidth="1"/>
    <col min="258" max="258" width="34.28515625" customWidth="1"/>
    <col min="259" max="259" width="13.140625" customWidth="1"/>
    <col min="260" max="260" width="14.28515625" bestFit="1" customWidth="1"/>
    <col min="261" max="261" width="13.5703125" customWidth="1"/>
    <col min="262" max="262" width="15" customWidth="1"/>
    <col min="263" max="264" width="14" customWidth="1"/>
    <col min="265" max="265" width="17.5703125" customWidth="1"/>
    <col min="266" max="266" width="16.7109375" customWidth="1"/>
    <col min="267" max="267" width="17.7109375" customWidth="1"/>
    <col min="514" max="514" width="34.28515625" customWidth="1"/>
    <col min="515" max="515" width="13.140625" customWidth="1"/>
    <col min="516" max="516" width="14.28515625" bestFit="1" customWidth="1"/>
    <col min="517" max="517" width="13.5703125" customWidth="1"/>
    <col min="518" max="518" width="15" customWidth="1"/>
    <col min="519" max="520" width="14" customWidth="1"/>
    <col min="521" max="521" width="17.5703125" customWidth="1"/>
    <col min="522" max="522" width="16.7109375" customWidth="1"/>
    <col min="523" max="523" width="17.7109375" customWidth="1"/>
    <col min="770" max="770" width="34.28515625" customWidth="1"/>
    <col min="771" max="771" width="13.140625" customWidth="1"/>
    <col min="772" max="772" width="14.28515625" bestFit="1" customWidth="1"/>
    <col min="773" max="773" width="13.5703125" customWidth="1"/>
    <col min="774" max="774" width="15" customWidth="1"/>
    <col min="775" max="776" width="14" customWidth="1"/>
    <col min="777" max="777" width="17.5703125" customWidth="1"/>
    <col min="778" max="778" width="16.7109375" customWidth="1"/>
    <col min="779" max="779" width="17.7109375" customWidth="1"/>
    <col min="1026" max="1026" width="34.28515625" customWidth="1"/>
    <col min="1027" max="1027" width="13.140625" customWidth="1"/>
    <col min="1028" max="1028" width="14.28515625" bestFit="1" customWidth="1"/>
    <col min="1029" max="1029" width="13.5703125" customWidth="1"/>
    <col min="1030" max="1030" width="15" customWidth="1"/>
    <col min="1031" max="1032" width="14" customWidth="1"/>
    <col min="1033" max="1033" width="17.5703125" customWidth="1"/>
    <col min="1034" max="1034" width="16.7109375" customWidth="1"/>
    <col min="1035" max="1035" width="17.7109375" customWidth="1"/>
    <col min="1282" max="1282" width="34.28515625" customWidth="1"/>
    <col min="1283" max="1283" width="13.140625" customWidth="1"/>
    <col min="1284" max="1284" width="14.28515625" bestFit="1" customWidth="1"/>
    <col min="1285" max="1285" width="13.5703125" customWidth="1"/>
    <col min="1286" max="1286" width="15" customWidth="1"/>
    <col min="1287" max="1288" width="14" customWidth="1"/>
    <col min="1289" max="1289" width="17.5703125" customWidth="1"/>
    <col min="1290" max="1290" width="16.7109375" customWidth="1"/>
    <col min="1291" max="1291" width="17.7109375" customWidth="1"/>
    <col min="1538" max="1538" width="34.28515625" customWidth="1"/>
    <col min="1539" max="1539" width="13.140625" customWidth="1"/>
    <col min="1540" max="1540" width="14.28515625" bestFit="1" customWidth="1"/>
    <col min="1541" max="1541" width="13.5703125" customWidth="1"/>
    <col min="1542" max="1542" width="15" customWidth="1"/>
    <col min="1543" max="1544" width="14" customWidth="1"/>
    <col min="1545" max="1545" width="17.5703125" customWidth="1"/>
    <col min="1546" max="1546" width="16.7109375" customWidth="1"/>
    <col min="1547" max="1547" width="17.7109375" customWidth="1"/>
    <col min="1794" max="1794" width="34.28515625" customWidth="1"/>
    <col min="1795" max="1795" width="13.140625" customWidth="1"/>
    <col min="1796" max="1796" width="14.28515625" bestFit="1" customWidth="1"/>
    <col min="1797" max="1797" width="13.5703125" customWidth="1"/>
    <col min="1798" max="1798" width="15" customWidth="1"/>
    <col min="1799" max="1800" width="14" customWidth="1"/>
    <col min="1801" max="1801" width="17.5703125" customWidth="1"/>
    <col min="1802" max="1802" width="16.7109375" customWidth="1"/>
    <col min="1803" max="1803" width="17.7109375" customWidth="1"/>
    <col min="2050" max="2050" width="34.28515625" customWidth="1"/>
    <col min="2051" max="2051" width="13.140625" customWidth="1"/>
    <col min="2052" max="2052" width="14.28515625" bestFit="1" customWidth="1"/>
    <col min="2053" max="2053" width="13.5703125" customWidth="1"/>
    <col min="2054" max="2054" width="15" customWidth="1"/>
    <col min="2055" max="2056" width="14" customWidth="1"/>
    <col min="2057" max="2057" width="17.5703125" customWidth="1"/>
    <col min="2058" max="2058" width="16.7109375" customWidth="1"/>
    <col min="2059" max="2059" width="17.7109375" customWidth="1"/>
    <col min="2306" max="2306" width="34.28515625" customWidth="1"/>
    <col min="2307" max="2307" width="13.140625" customWidth="1"/>
    <col min="2308" max="2308" width="14.28515625" bestFit="1" customWidth="1"/>
    <col min="2309" max="2309" width="13.5703125" customWidth="1"/>
    <col min="2310" max="2310" width="15" customWidth="1"/>
    <col min="2311" max="2312" width="14" customWidth="1"/>
    <col min="2313" max="2313" width="17.5703125" customWidth="1"/>
    <col min="2314" max="2314" width="16.7109375" customWidth="1"/>
    <col min="2315" max="2315" width="17.7109375" customWidth="1"/>
    <col min="2562" max="2562" width="34.28515625" customWidth="1"/>
    <col min="2563" max="2563" width="13.140625" customWidth="1"/>
    <col min="2564" max="2564" width="14.28515625" bestFit="1" customWidth="1"/>
    <col min="2565" max="2565" width="13.5703125" customWidth="1"/>
    <col min="2566" max="2566" width="15" customWidth="1"/>
    <col min="2567" max="2568" width="14" customWidth="1"/>
    <col min="2569" max="2569" width="17.5703125" customWidth="1"/>
    <col min="2570" max="2570" width="16.7109375" customWidth="1"/>
    <col min="2571" max="2571" width="17.7109375" customWidth="1"/>
    <col min="2818" max="2818" width="34.28515625" customWidth="1"/>
    <col min="2819" max="2819" width="13.140625" customWidth="1"/>
    <col min="2820" max="2820" width="14.28515625" bestFit="1" customWidth="1"/>
    <col min="2821" max="2821" width="13.5703125" customWidth="1"/>
    <col min="2822" max="2822" width="15" customWidth="1"/>
    <col min="2823" max="2824" width="14" customWidth="1"/>
    <col min="2825" max="2825" width="17.5703125" customWidth="1"/>
    <col min="2826" max="2826" width="16.7109375" customWidth="1"/>
    <col min="2827" max="2827" width="17.7109375" customWidth="1"/>
    <col min="3074" max="3074" width="34.28515625" customWidth="1"/>
    <col min="3075" max="3075" width="13.140625" customWidth="1"/>
    <col min="3076" max="3076" width="14.28515625" bestFit="1" customWidth="1"/>
    <col min="3077" max="3077" width="13.5703125" customWidth="1"/>
    <col min="3078" max="3078" width="15" customWidth="1"/>
    <col min="3079" max="3080" width="14" customWidth="1"/>
    <col min="3081" max="3081" width="17.5703125" customWidth="1"/>
    <col min="3082" max="3082" width="16.7109375" customWidth="1"/>
    <col min="3083" max="3083" width="17.7109375" customWidth="1"/>
    <col min="3330" max="3330" width="34.28515625" customWidth="1"/>
    <col min="3331" max="3331" width="13.140625" customWidth="1"/>
    <col min="3332" max="3332" width="14.28515625" bestFit="1" customWidth="1"/>
    <col min="3333" max="3333" width="13.5703125" customWidth="1"/>
    <col min="3334" max="3334" width="15" customWidth="1"/>
    <col min="3335" max="3336" width="14" customWidth="1"/>
    <col min="3337" max="3337" width="17.5703125" customWidth="1"/>
    <col min="3338" max="3338" width="16.7109375" customWidth="1"/>
    <col min="3339" max="3339" width="17.7109375" customWidth="1"/>
    <col min="3586" max="3586" width="34.28515625" customWidth="1"/>
    <col min="3587" max="3587" width="13.140625" customWidth="1"/>
    <col min="3588" max="3588" width="14.28515625" bestFit="1" customWidth="1"/>
    <col min="3589" max="3589" width="13.5703125" customWidth="1"/>
    <col min="3590" max="3590" width="15" customWidth="1"/>
    <col min="3591" max="3592" width="14" customWidth="1"/>
    <col min="3593" max="3593" width="17.5703125" customWidth="1"/>
    <col min="3594" max="3594" width="16.7109375" customWidth="1"/>
    <col min="3595" max="3595" width="17.7109375" customWidth="1"/>
    <col min="3842" max="3842" width="34.28515625" customWidth="1"/>
    <col min="3843" max="3843" width="13.140625" customWidth="1"/>
    <col min="3844" max="3844" width="14.28515625" bestFit="1" customWidth="1"/>
    <col min="3845" max="3845" width="13.5703125" customWidth="1"/>
    <col min="3846" max="3846" width="15" customWidth="1"/>
    <col min="3847" max="3848" width="14" customWidth="1"/>
    <col min="3849" max="3849" width="17.5703125" customWidth="1"/>
    <col min="3850" max="3850" width="16.7109375" customWidth="1"/>
    <col min="3851" max="3851" width="17.7109375" customWidth="1"/>
    <col min="4098" max="4098" width="34.28515625" customWidth="1"/>
    <col min="4099" max="4099" width="13.140625" customWidth="1"/>
    <col min="4100" max="4100" width="14.28515625" bestFit="1" customWidth="1"/>
    <col min="4101" max="4101" width="13.5703125" customWidth="1"/>
    <col min="4102" max="4102" width="15" customWidth="1"/>
    <col min="4103" max="4104" width="14" customWidth="1"/>
    <col min="4105" max="4105" width="17.5703125" customWidth="1"/>
    <col min="4106" max="4106" width="16.7109375" customWidth="1"/>
    <col min="4107" max="4107" width="17.7109375" customWidth="1"/>
    <col min="4354" max="4354" width="34.28515625" customWidth="1"/>
    <col min="4355" max="4355" width="13.140625" customWidth="1"/>
    <col min="4356" max="4356" width="14.28515625" bestFit="1" customWidth="1"/>
    <col min="4357" max="4357" width="13.5703125" customWidth="1"/>
    <col min="4358" max="4358" width="15" customWidth="1"/>
    <col min="4359" max="4360" width="14" customWidth="1"/>
    <col min="4361" max="4361" width="17.5703125" customWidth="1"/>
    <col min="4362" max="4362" width="16.7109375" customWidth="1"/>
    <col min="4363" max="4363" width="17.7109375" customWidth="1"/>
    <col min="4610" max="4610" width="34.28515625" customWidth="1"/>
    <col min="4611" max="4611" width="13.140625" customWidth="1"/>
    <col min="4612" max="4612" width="14.28515625" bestFit="1" customWidth="1"/>
    <col min="4613" max="4613" width="13.5703125" customWidth="1"/>
    <col min="4614" max="4614" width="15" customWidth="1"/>
    <col min="4615" max="4616" width="14" customWidth="1"/>
    <col min="4617" max="4617" width="17.5703125" customWidth="1"/>
    <col min="4618" max="4618" width="16.7109375" customWidth="1"/>
    <col min="4619" max="4619" width="17.7109375" customWidth="1"/>
    <col min="4866" max="4866" width="34.28515625" customWidth="1"/>
    <col min="4867" max="4867" width="13.140625" customWidth="1"/>
    <col min="4868" max="4868" width="14.28515625" bestFit="1" customWidth="1"/>
    <col min="4869" max="4869" width="13.5703125" customWidth="1"/>
    <col min="4870" max="4870" width="15" customWidth="1"/>
    <col min="4871" max="4872" width="14" customWidth="1"/>
    <col min="4873" max="4873" width="17.5703125" customWidth="1"/>
    <col min="4874" max="4874" width="16.7109375" customWidth="1"/>
    <col min="4875" max="4875" width="17.7109375" customWidth="1"/>
    <col min="5122" max="5122" width="34.28515625" customWidth="1"/>
    <col min="5123" max="5123" width="13.140625" customWidth="1"/>
    <col min="5124" max="5124" width="14.28515625" bestFit="1" customWidth="1"/>
    <col min="5125" max="5125" width="13.5703125" customWidth="1"/>
    <col min="5126" max="5126" width="15" customWidth="1"/>
    <col min="5127" max="5128" width="14" customWidth="1"/>
    <col min="5129" max="5129" width="17.5703125" customWidth="1"/>
    <col min="5130" max="5130" width="16.7109375" customWidth="1"/>
    <col min="5131" max="5131" width="17.7109375" customWidth="1"/>
    <col min="5378" max="5378" width="34.28515625" customWidth="1"/>
    <col min="5379" max="5379" width="13.140625" customWidth="1"/>
    <col min="5380" max="5380" width="14.28515625" bestFit="1" customWidth="1"/>
    <col min="5381" max="5381" width="13.5703125" customWidth="1"/>
    <col min="5382" max="5382" width="15" customWidth="1"/>
    <col min="5383" max="5384" width="14" customWidth="1"/>
    <col min="5385" max="5385" width="17.5703125" customWidth="1"/>
    <col min="5386" max="5386" width="16.7109375" customWidth="1"/>
    <col min="5387" max="5387" width="17.7109375" customWidth="1"/>
    <col min="5634" max="5634" width="34.28515625" customWidth="1"/>
    <col min="5635" max="5635" width="13.140625" customWidth="1"/>
    <col min="5636" max="5636" width="14.28515625" bestFit="1" customWidth="1"/>
    <col min="5637" max="5637" width="13.5703125" customWidth="1"/>
    <col min="5638" max="5638" width="15" customWidth="1"/>
    <col min="5639" max="5640" width="14" customWidth="1"/>
    <col min="5641" max="5641" width="17.5703125" customWidth="1"/>
    <col min="5642" max="5642" width="16.7109375" customWidth="1"/>
    <col min="5643" max="5643" width="17.7109375" customWidth="1"/>
    <col min="5890" max="5890" width="34.28515625" customWidth="1"/>
    <col min="5891" max="5891" width="13.140625" customWidth="1"/>
    <col min="5892" max="5892" width="14.28515625" bestFit="1" customWidth="1"/>
    <col min="5893" max="5893" width="13.5703125" customWidth="1"/>
    <col min="5894" max="5894" width="15" customWidth="1"/>
    <col min="5895" max="5896" width="14" customWidth="1"/>
    <col min="5897" max="5897" width="17.5703125" customWidth="1"/>
    <col min="5898" max="5898" width="16.7109375" customWidth="1"/>
    <col min="5899" max="5899" width="17.7109375" customWidth="1"/>
    <col min="6146" max="6146" width="34.28515625" customWidth="1"/>
    <col min="6147" max="6147" width="13.140625" customWidth="1"/>
    <col min="6148" max="6148" width="14.28515625" bestFit="1" customWidth="1"/>
    <col min="6149" max="6149" width="13.5703125" customWidth="1"/>
    <col min="6150" max="6150" width="15" customWidth="1"/>
    <col min="6151" max="6152" width="14" customWidth="1"/>
    <col min="6153" max="6153" width="17.5703125" customWidth="1"/>
    <col min="6154" max="6154" width="16.7109375" customWidth="1"/>
    <col min="6155" max="6155" width="17.7109375" customWidth="1"/>
    <col min="6402" max="6402" width="34.28515625" customWidth="1"/>
    <col min="6403" max="6403" width="13.140625" customWidth="1"/>
    <col min="6404" max="6404" width="14.28515625" bestFit="1" customWidth="1"/>
    <col min="6405" max="6405" width="13.5703125" customWidth="1"/>
    <col min="6406" max="6406" width="15" customWidth="1"/>
    <col min="6407" max="6408" width="14" customWidth="1"/>
    <col min="6409" max="6409" width="17.5703125" customWidth="1"/>
    <col min="6410" max="6410" width="16.7109375" customWidth="1"/>
    <col min="6411" max="6411" width="17.7109375" customWidth="1"/>
    <col min="6658" max="6658" width="34.28515625" customWidth="1"/>
    <col min="6659" max="6659" width="13.140625" customWidth="1"/>
    <col min="6660" max="6660" width="14.28515625" bestFit="1" customWidth="1"/>
    <col min="6661" max="6661" width="13.5703125" customWidth="1"/>
    <col min="6662" max="6662" width="15" customWidth="1"/>
    <col min="6663" max="6664" width="14" customWidth="1"/>
    <col min="6665" max="6665" width="17.5703125" customWidth="1"/>
    <col min="6666" max="6666" width="16.7109375" customWidth="1"/>
    <col min="6667" max="6667" width="17.7109375" customWidth="1"/>
    <col min="6914" max="6914" width="34.28515625" customWidth="1"/>
    <col min="6915" max="6915" width="13.140625" customWidth="1"/>
    <col min="6916" max="6916" width="14.28515625" bestFit="1" customWidth="1"/>
    <col min="6917" max="6917" width="13.5703125" customWidth="1"/>
    <col min="6918" max="6918" width="15" customWidth="1"/>
    <col min="6919" max="6920" width="14" customWidth="1"/>
    <col min="6921" max="6921" width="17.5703125" customWidth="1"/>
    <col min="6922" max="6922" width="16.7109375" customWidth="1"/>
    <col min="6923" max="6923" width="17.7109375" customWidth="1"/>
    <col min="7170" max="7170" width="34.28515625" customWidth="1"/>
    <col min="7171" max="7171" width="13.140625" customWidth="1"/>
    <col min="7172" max="7172" width="14.28515625" bestFit="1" customWidth="1"/>
    <col min="7173" max="7173" width="13.5703125" customWidth="1"/>
    <col min="7174" max="7174" width="15" customWidth="1"/>
    <col min="7175" max="7176" width="14" customWidth="1"/>
    <col min="7177" max="7177" width="17.5703125" customWidth="1"/>
    <col min="7178" max="7178" width="16.7109375" customWidth="1"/>
    <col min="7179" max="7179" width="17.7109375" customWidth="1"/>
    <col min="7426" max="7426" width="34.28515625" customWidth="1"/>
    <col min="7427" max="7427" width="13.140625" customWidth="1"/>
    <col min="7428" max="7428" width="14.28515625" bestFit="1" customWidth="1"/>
    <col min="7429" max="7429" width="13.5703125" customWidth="1"/>
    <col min="7430" max="7430" width="15" customWidth="1"/>
    <col min="7431" max="7432" width="14" customWidth="1"/>
    <col min="7433" max="7433" width="17.5703125" customWidth="1"/>
    <col min="7434" max="7434" width="16.7109375" customWidth="1"/>
    <col min="7435" max="7435" width="17.7109375" customWidth="1"/>
    <col min="7682" max="7682" width="34.28515625" customWidth="1"/>
    <col min="7683" max="7683" width="13.140625" customWidth="1"/>
    <col min="7684" max="7684" width="14.28515625" bestFit="1" customWidth="1"/>
    <col min="7685" max="7685" width="13.5703125" customWidth="1"/>
    <col min="7686" max="7686" width="15" customWidth="1"/>
    <col min="7687" max="7688" width="14" customWidth="1"/>
    <col min="7689" max="7689" width="17.5703125" customWidth="1"/>
    <col min="7690" max="7690" width="16.7109375" customWidth="1"/>
    <col min="7691" max="7691" width="17.7109375" customWidth="1"/>
    <col min="7938" max="7938" width="34.28515625" customWidth="1"/>
    <col min="7939" max="7939" width="13.140625" customWidth="1"/>
    <col min="7940" max="7940" width="14.28515625" bestFit="1" customWidth="1"/>
    <col min="7941" max="7941" width="13.5703125" customWidth="1"/>
    <col min="7942" max="7942" width="15" customWidth="1"/>
    <col min="7943" max="7944" width="14" customWidth="1"/>
    <col min="7945" max="7945" width="17.5703125" customWidth="1"/>
    <col min="7946" max="7946" width="16.7109375" customWidth="1"/>
    <col min="7947" max="7947" width="17.7109375" customWidth="1"/>
    <col min="8194" max="8194" width="34.28515625" customWidth="1"/>
    <col min="8195" max="8195" width="13.140625" customWidth="1"/>
    <col min="8196" max="8196" width="14.28515625" bestFit="1" customWidth="1"/>
    <col min="8197" max="8197" width="13.5703125" customWidth="1"/>
    <col min="8198" max="8198" width="15" customWidth="1"/>
    <col min="8199" max="8200" width="14" customWidth="1"/>
    <col min="8201" max="8201" width="17.5703125" customWidth="1"/>
    <col min="8202" max="8202" width="16.7109375" customWidth="1"/>
    <col min="8203" max="8203" width="17.7109375" customWidth="1"/>
    <col min="8450" max="8450" width="34.28515625" customWidth="1"/>
    <col min="8451" max="8451" width="13.140625" customWidth="1"/>
    <col min="8452" max="8452" width="14.28515625" bestFit="1" customWidth="1"/>
    <col min="8453" max="8453" width="13.5703125" customWidth="1"/>
    <col min="8454" max="8454" width="15" customWidth="1"/>
    <col min="8455" max="8456" width="14" customWidth="1"/>
    <col min="8457" max="8457" width="17.5703125" customWidth="1"/>
    <col min="8458" max="8458" width="16.7109375" customWidth="1"/>
    <col min="8459" max="8459" width="17.7109375" customWidth="1"/>
    <col min="8706" max="8706" width="34.28515625" customWidth="1"/>
    <col min="8707" max="8707" width="13.140625" customWidth="1"/>
    <col min="8708" max="8708" width="14.28515625" bestFit="1" customWidth="1"/>
    <col min="8709" max="8709" width="13.5703125" customWidth="1"/>
    <col min="8710" max="8710" width="15" customWidth="1"/>
    <col min="8711" max="8712" width="14" customWidth="1"/>
    <col min="8713" max="8713" width="17.5703125" customWidth="1"/>
    <col min="8714" max="8714" width="16.7109375" customWidth="1"/>
    <col min="8715" max="8715" width="17.7109375" customWidth="1"/>
    <col min="8962" max="8962" width="34.28515625" customWidth="1"/>
    <col min="8963" max="8963" width="13.140625" customWidth="1"/>
    <col min="8964" max="8964" width="14.28515625" bestFit="1" customWidth="1"/>
    <col min="8965" max="8965" width="13.5703125" customWidth="1"/>
    <col min="8966" max="8966" width="15" customWidth="1"/>
    <col min="8967" max="8968" width="14" customWidth="1"/>
    <col min="8969" max="8969" width="17.5703125" customWidth="1"/>
    <col min="8970" max="8970" width="16.7109375" customWidth="1"/>
    <col min="8971" max="8971" width="17.7109375" customWidth="1"/>
    <col min="9218" max="9218" width="34.28515625" customWidth="1"/>
    <col min="9219" max="9219" width="13.140625" customWidth="1"/>
    <col min="9220" max="9220" width="14.28515625" bestFit="1" customWidth="1"/>
    <col min="9221" max="9221" width="13.5703125" customWidth="1"/>
    <col min="9222" max="9222" width="15" customWidth="1"/>
    <col min="9223" max="9224" width="14" customWidth="1"/>
    <col min="9225" max="9225" width="17.5703125" customWidth="1"/>
    <col min="9226" max="9226" width="16.7109375" customWidth="1"/>
    <col min="9227" max="9227" width="17.7109375" customWidth="1"/>
    <col min="9474" max="9474" width="34.28515625" customWidth="1"/>
    <col min="9475" max="9475" width="13.140625" customWidth="1"/>
    <col min="9476" max="9476" width="14.28515625" bestFit="1" customWidth="1"/>
    <col min="9477" max="9477" width="13.5703125" customWidth="1"/>
    <col min="9478" max="9478" width="15" customWidth="1"/>
    <col min="9479" max="9480" width="14" customWidth="1"/>
    <col min="9481" max="9481" width="17.5703125" customWidth="1"/>
    <col min="9482" max="9482" width="16.7109375" customWidth="1"/>
    <col min="9483" max="9483" width="17.7109375" customWidth="1"/>
    <col min="9730" max="9730" width="34.28515625" customWidth="1"/>
    <col min="9731" max="9731" width="13.140625" customWidth="1"/>
    <col min="9732" max="9732" width="14.28515625" bestFit="1" customWidth="1"/>
    <col min="9733" max="9733" width="13.5703125" customWidth="1"/>
    <col min="9734" max="9734" width="15" customWidth="1"/>
    <col min="9735" max="9736" width="14" customWidth="1"/>
    <col min="9737" max="9737" width="17.5703125" customWidth="1"/>
    <col min="9738" max="9738" width="16.7109375" customWidth="1"/>
    <col min="9739" max="9739" width="17.7109375" customWidth="1"/>
    <col min="9986" max="9986" width="34.28515625" customWidth="1"/>
    <col min="9987" max="9987" width="13.140625" customWidth="1"/>
    <col min="9988" max="9988" width="14.28515625" bestFit="1" customWidth="1"/>
    <col min="9989" max="9989" width="13.5703125" customWidth="1"/>
    <col min="9990" max="9990" width="15" customWidth="1"/>
    <col min="9991" max="9992" width="14" customWidth="1"/>
    <col min="9993" max="9993" width="17.5703125" customWidth="1"/>
    <col min="9994" max="9994" width="16.7109375" customWidth="1"/>
    <col min="9995" max="9995" width="17.7109375" customWidth="1"/>
    <col min="10242" max="10242" width="34.28515625" customWidth="1"/>
    <col min="10243" max="10243" width="13.140625" customWidth="1"/>
    <col min="10244" max="10244" width="14.28515625" bestFit="1" customWidth="1"/>
    <col min="10245" max="10245" width="13.5703125" customWidth="1"/>
    <col min="10246" max="10246" width="15" customWidth="1"/>
    <col min="10247" max="10248" width="14" customWidth="1"/>
    <col min="10249" max="10249" width="17.5703125" customWidth="1"/>
    <col min="10250" max="10250" width="16.7109375" customWidth="1"/>
    <col min="10251" max="10251" width="17.7109375" customWidth="1"/>
    <col min="10498" max="10498" width="34.28515625" customWidth="1"/>
    <col min="10499" max="10499" width="13.140625" customWidth="1"/>
    <col min="10500" max="10500" width="14.28515625" bestFit="1" customWidth="1"/>
    <col min="10501" max="10501" width="13.5703125" customWidth="1"/>
    <col min="10502" max="10502" width="15" customWidth="1"/>
    <col min="10503" max="10504" width="14" customWidth="1"/>
    <col min="10505" max="10505" width="17.5703125" customWidth="1"/>
    <col min="10506" max="10506" width="16.7109375" customWidth="1"/>
    <col min="10507" max="10507" width="17.7109375" customWidth="1"/>
    <col min="10754" max="10754" width="34.28515625" customWidth="1"/>
    <col min="10755" max="10755" width="13.140625" customWidth="1"/>
    <col min="10756" max="10756" width="14.28515625" bestFit="1" customWidth="1"/>
    <col min="10757" max="10757" width="13.5703125" customWidth="1"/>
    <col min="10758" max="10758" width="15" customWidth="1"/>
    <col min="10759" max="10760" width="14" customWidth="1"/>
    <col min="10761" max="10761" width="17.5703125" customWidth="1"/>
    <col min="10762" max="10762" width="16.7109375" customWidth="1"/>
    <col min="10763" max="10763" width="17.7109375" customWidth="1"/>
    <col min="11010" max="11010" width="34.28515625" customWidth="1"/>
    <col min="11011" max="11011" width="13.140625" customWidth="1"/>
    <col min="11012" max="11012" width="14.28515625" bestFit="1" customWidth="1"/>
    <col min="11013" max="11013" width="13.5703125" customWidth="1"/>
    <col min="11014" max="11014" width="15" customWidth="1"/>
    <col min="11015" max="11016" width="14" customWidth="1"/>
    <col min="11017" max="11017" width="17.5703125" customWidth="1"/>
    <col min="11018" max="11018" width="16.7109375" customWidth="1"/>
    <col min="11019" max="11019" width="17.7109375" customWidth="1"/>
    <col min="11266" max="11266" width="34.28515625" customWidth="1"/>
    <col min="11267" max="11267" width="13.140625" customWidth="1"/>
    <col min="11268" max="11268" width="14.28515625" bestFit="1" customWidth="1"/>
    <col min="11269" max="11269" width="13.5703125" customWidth="1"/>
    <col min="11270" max="11270" width="15" customWidth="1"/>
    <col min="11271" max="11272" width="14" customWidth="1"/>
    <col min="11273" max="11273" width="17.5703125" customWidth="1"/>
    <col min="11274" max="11274" width="16.7109375" customWidth="1"/>
    <col min="11275" max="11275" width="17.7109375" customWidth="1"/>
    <col min="11522" max="11522" width="34.28515625" customWidth="1"/>
    <col min="11523" max="11523" width="13.140625" customWidth="1"/>
    <col min="11524" max="11524" width="14.28515625" bestFit="1" customWidth="1"/>
    <col min="11525" max="11525" width="13.5703125" customWidth="1"/>
    <col min="11526" max="11526" width="15" customWidth="1"/>
    <col min="11527" max="11528" width="14" customWidth="1"/>
    <col min="11529" max="11529" width="17.5703125" customWidth="1"/>
    <col min="11530" max="11530" width="16.7109375" customWidth="1"/>
    <col min="11531" max="11531" width="17.7109375" customWidth="1"/>
    <col min="11778" max="11778" width="34.28515625" customWidth="1"/>
    <col min="11779" max="11779" width="13.140625" customWidth="1"/>
    <col min="11780" max="11780" width="14.28515625" bestFit="1" customWidth="1"/>
    <col min="11781" max="11781" width="13.5703125" customWidth="1"/>
    <col min="11782" max="11782" width="15" customWidth="1"/>
    <col min="11783" max="11784" width="14" customWidth="1"/>
    <col min="11785" max="11785" width="17.5703125" customWidth="1"/>
    <col min="11786" max="11786" width="16.7109375" customWidth="1"/>
    <col min="11787" max="11787" width="17.7109375" customWidth="1"/>
    <col min="12034" max="12034" width="34.28515625" customWidth="1"/>
    <col min="12035" max="12035" width="13.140625" customWidth="1"/>
    <col min="12036" max="12036" width="14.28515625" bestFit="1" customWidth="1"/>
    <col min="12037" max="12037" width="13.5703125" customWidth="1"/>
    <col min="12038" max="12038" width="15" customWidth="1"/>
    <col min="12039" max="12040" width="14" customWidth="1"/>
    <col min="12041" max="12041" width="17.5703125" customWidth="1"/>
    <col min="12042" max="12042" width="16.7109375" customWidth="1"/>
    <col min="12043" max="12043" width="17.7109375" customWidth="1"/>
    <col min="12290" max="12290" width="34.28515625" customWidth="1"/>
    <col min="12291" max="12291" width="13.140625" customWidth="1"/>
    <col min="12292" max="12292" width="14.28515625" bestFit="1" customWidth="1"/>
    <col min="12293" max="12293" width="13.5703125" customWidth="1"/>
    <col min="12294" max="12294" width="15" customWidth="1"/>
    <col min="12295" max="12296" width="14" customWidth="1"/>
    <col min="12297" max="12297" width="17.5703125" customWidth="1"/>
    <col min="12298" max="12298" width="16.7109375" customWidth="1"/>
    <col min="12299" max="12299" width="17.7109375" customWidth="1"/>
    <col min="12546" max="12546" width="34.28515625" customWidth="1"/>
    <col min="12547" max="12547" width="13.140625" customWidth="1"/>
    <col min="12548" max="12548" width="14.28515625" bestFit="1" customWidth="1"/>
    <col min="12549" max="12549" width="13.5703125" customWidth="1"/>
    <col min="12550" max="12550" width="15" customWidth="1"/>
    <col min="12551" max="12552" width="14" customWidth="1"/>
    <col min="12553" max="12553" width="17.5703125" customWidth="1"/>
    <col min="12554" max="12554" width="16.7109375" customWidth="1"/>
    <col min="12555" max="12555" width="17.7109375" customWidth="1"/>
    <col min="12802" max="12802" width="34.28515625" customWidth="1"/>
    <col min="12803" max="12803" width="13.140625" customWidth="1"/>
    <col min="12804" max="12804" width="14.28515625" bestFit="1" customWidth="1"/>
    <col min="12805" max="12805" width="13.5703125" customWidth="1"/>
    <col min="12806" max="12806" width="15" customWidth="1"/>
    <col min="12807" max="12808" width="14" customWidth="1"/>
    <col min="12809" max="12809" width="17.5703125" customWidth="1"/>
    <col min="12810" max="12810" width="16.7109375" customWidth="1"/>
    <col min="12811" max="12811" width="17.7109375" customWidth="1"/>
    <col min="13058" max="13058" width="34.28515625" customWidth="1"/>
    <col min="13059" max="13059" width="13.140625" customWidth="1"/>
    <col min="13060" max="13060" width="14.28515625" bestFit="1" customWidth="1"/>
    <col min="13061" max="13061" width="13.5703125" customWidth="1"/>
    <col min="13062" max="13062" width="15" customWidth="1"/>
    <col min="13063" max="13064" width="14" customWidth="1"/>
    <col min="13065" max="13065" width="17.5703125" customWidth="1"/>
    <col min="13066" max="13066" width="16.7109375" customWidth="1"/>
    <col min="13067" max="13067" width="17.7109375" customWidth="1"/>
    <col min="13314" max="13314" width="34.28515625" customWidth="1"/>
    <col min="13315" max="13315" width="13.140625" customWidth="1"/>
    <col min="13316" max="13316" width="14.28515625" bestFit="1" customWidth="1"/>
    <col min="13317" max="13317" width="13.5703125" customWidth="1"/>
    <col min="13318" max="13318" width="15" customWidth="1"/>
    <col min="13319" max="13320" width="14" customWidth="1"/>
    <col min="13321" max="13321" width="17.5703125" customWidth="1"/>
    <col min="13322" max="13322" width="16.7109375" customWidth="1"/>
    <col min="13323" max="13323" width="17.7109375" customWidth="1"/>
    <col min="13570" max="13570" width="34.28515625" customWidth="1"/>
    <col min="13571" max="13571" width="13.140625" customWidth="1"/>
    <col min="13572" max="13572" width="14.28515625" bestFit="1" customWidth="1"/>
    <col min="13573" max="13573" width="13.5703125" customWidth="1"/>
    <col min="13574" max="13574" width="15" customWidth="1"/>
    <col min="13575" max="13576" width="14" customWidth="1"/>
    <col min="13577" max="13577" width="17.5703125" customWidth="1"/>
    <col min="13578" max="13578" width="16.7109375" customWidth="1"/>
    <col min="13579" max="13579" width="17.7109375" customWidth="1"/>
    <col min="13826" max="13826" width="34.28515625" customWidth="1"/>
    <col min="13827" max="13827" width="13.140625" customWidth="1"/>
    <col min="13828" max="13828" width="14.28515625" bestFit="1" customWidth="1"/>
    <col min="13829" max="13829" width="13.5703125" customWidth="1"/>
    <col min="13830" max="13830" width="15" customWidth="1"/>
    <col min="13831" max="13832" width="14" customWidth="1"/>
    <col min="13833" max="13833" width="17.5703125" customWidth="1"/>
    <col min="13834" max="13834" width="16.7109375" customWidth="1"/>
    <col min="13835" max="13835" width="17.7109375" customWidth="1"/>
    <col min="14082" max="14082" width="34.28515625" customWidth="1"/>
    <col min="14083" max="14083" width="13.140625" customWidth="1"/>
    <col min="14084" max="14084" width="14.28515625" bestFit="1" customWidth="1"/>
    <col min="14085" max="14085" width="13.5703125" customWidth="1"/>
    <col min="14086" max="14086" width="15" customWidth="1"/>
    <col min="14087" max="14088" width="14" customWidth="1"/>
    <col min="14089" max="14089" width="17.5703125" customWidth="1"/>
    <col min="14090" max="14090" width="16.7109375" customWidth="1"/>
    <col min="14091" max="14091" width="17.7109375" customWidth="1"/>
    <col min="14338" max="14338" width="34.28515625" customWidth="1"/>
    <col min="14339" max="14339" width="13.140625" customWidth="1"/>
    <col min="14340" max="14340" width="14.28515625" bestFit="1" customWidth="1"/>
    <col min="14341" max="14341" width="13.5703125" customWidth="1"/>
    <col min="14342" max="14342" width="15" customWidth="1"/>
    <col min="14343" max="14344" width="14" customWidth="1"/>
    <col min="14345" max="14345" width="17.5703125" customWidth="1"/>
    <col min="14346" max="14346" width="16.7109375" customWidth="1"/>
    <col min="14347" max="14347" width="17.7109375" customWidth="1"/>
    <col min="14594" max="14594" width="34.28515625" customWidth="1"/>
    <col min="14595" max="14595" width="13.140625" customWidth="1"/>
    <col min="14596" max="14596" width="14.28515625" bestFit="1" customWidth="1"/>
    <col min="14597" max="14597" width="13.5703125" customWidth="1"/>
    <col min="14598" max="14598" width="15" customWidth="1"/>
    <col min="14599" max="14600" width="14" customWidth="1"/>
    <col min="14601" max="14601" width="17.5703125" customWidth="1"/>
    <col min="14602" max="14602" width="16.7109375" customWidth="1"/>
    <col min="14603" max="14603" width="17.7109375" customWidth="1"/>
    <col min="14850" max="14850" width="34.28515625" customWidth="1"/>
    <col min="14851" max="14851" width="13.140625" customWidth="1"/>
    <col min="14852" max="14852" width="14.28515625" bestFit="1" customWidth="1"/>
    <col min="14853" max="14853" width="13.5703125" customWidth="1"/>
    <col min="14854" max="14854" width="15" customWidth="1"/>
    <col min="14855" max="14856" width="14" customWidth="1"/>
    <col min="14857" max="14857" width="17.5703125" customWidth="1"/>
    <col min="14858" max="14858" width="16.7109375" customWidth="1"/>
    <col min="14859" max="14859" width="17.7109375" customWidth="1"/>
    <col min="15106" max="15106" width="34.28515625" customWidth="1"/>
    <col min="15107" max="15107" width="13.140625" customWidth="1"/>
    <col min="15108" max="15108" width="14.28515625" bestFit="1" customWidth="1"/>
    <col min="15109" max="15109" width="13.5703125" customWidth="1"/>
    <col min="15110" max="15110" width="15" customWidth="1"/>
    <col min="15111" max="15112" width="14" customWidth="1"/>
    <col min="15113" max="15113" width="17.5703125" customWidth="1"/>
    <col min="15114" max="15114" width="16.7109375" customWidth="1"/>
    <col min="15115" max="15115" width="17.7109375" customWidth="1"/>
    <col min="15362" max="15362" width="34.28515625" customWidth="1"/>
    <col min="15363" max="15363" width="13.140625" customWidth="1"/>
    <col min="15364" max="15364" width="14.28515625" bestFit="1" customWidth="1"/>
    <col min="15365" max="15365" width="13.5703125" customWidth="1"/>
    <col min="15366" max="15366" width="15" customWidth="1"/>
    <col min="15367" max="15368" width="14" customWidth="1"/>
    <col min="15369" max="15369" width="17.5703125" customWidth="1"/>
    <col min="15370" max="15370" width="16.7109375" customWidth="1"/>
    <col min="15371" max="15371" width="17.7109375" customWidth="1"/>
    <col min="15618" max="15618" width="34.28515625" customWidth="1"/>
    <col min="15619" max="15619" width="13.140625" customWidth="1"/>
    <col min="15620" max="15620" width="14.28515625" bestFit="1" customWidth="1"/>
    <col min="15621" max="15621" width="13.5703125" customWidth="1"/>
    <col min="15622" max="15622" width="15" customWidth="1"/>
    <col min="15623" max="15624" width="14" customWidth="1"/>
    <col min="15625" max="15625" width="17.5703125" customWidth="1"/>
    <col min="15626" max="15626" width="16.7109375" customWidth="1"/>
    <col min="15627" max="15627" width="17.7109375" customWidth="1"/>
    <col min="15874" max="15874" width="34.28515625" customWidth="1"/>
    <col min="15875" max="15875" width="13.140625" customWidth="1"/>
    <col min="15876" max="15876" width="14.28515625" bestFit="1" customWidth="1"/>
    <col min="15877" max="15877" width="13.5703125" customWidth="1"/>
    <col min="15878" max="15878" width="15" customWidth="1"/>
    <col min="15879" max="15880" width="14" customWidth="1"/>
    <col min="15881" max="15881" width="17.5703125" customWidth="1"/>
    <col min="15882" max="15882" width="16.7109375" customWidth="1"/>
    <col min="15883" max="15883" width="17.7109375" customWidth="1"/>
    <col min="16130" max="16130" width="34.28515625" customWidth="1"/>
    <col min="16131" max="16131" width="13.140625" customWidth="1"/>
    <col min="16132" max="16132" width="14.28515625" bestFit="1" customWidth="1"/>
    <col min="16133" max="16133" width="13.5703125" customWidth="1"/>
    <col min="16134" max="16134" width="15" customWidth="1"/>
    <col min="16135" max="16136" width="14" customWidth="1"/>
    <col min="16137" max="16137" width="17.5703125" customWidth="1"/>
    <col min="16138" max="16138" width="16.7109375" customWidth="1"/>
    <col min="16139" max="16139" width="17.7109375" customWidth="1"/>
  </cols>
  <sheetData>
    <row r="1" spans="2:11" ht="9" customHeight="1" x14ac:dyDescent="0.25">
      <c r="I1" s="66"/>
      <c r="J1" s="66"/>
      <c r="K1" s="66"/>
    </row>
    <row r="2" spans="2:11" ht="18" x14ac:dyDescent="0.25">
      <c r="B2" s="62" t="s">
        <v>21</v>
      </c>
      <c r="C2" s="63"/>
      <c r="D2" s="63"/>
      <c r="E2" s="63"/>
      <c r="F2" s="63"/>
      <c r="G2" s="63"/>
      <c r="H2" s="63"/>
      <c r="I2" s="63"/>
      <c r="J2" s="63"/>
      <c r="K2" s="63"/>
    </row>
    <row r="3" spans="2:11" ht="15.75" x14ac:dyDescent="0.25">
      <c r="B3" s="4"/>
      <c r="C3" s="4"/>
      <c r="D3" s="4"/>
      <c r="E3" s="4"/>
      <c r="F3" s="4"/>
      <c r="G3" s="4"/>
      <c r="H3" s="4"/>
      <c r="I3" s="2"/>
      <c r="J3" s="4"/>
      <c r="K3" s="1" t="s">
        <v>16</v>
      </c>
    </row>
    <row r="4" spans="2:11" ht="33.75" customHeight="1" thickBot="1" x14ac:dyDescent="0.3">
      <c r="B4" s="64" t="s">
        <v>22</v>
      </c>
      <c r="C4" s="65"/>
      <c r="D4" s="65"/>
      <c r="E4" s="65"/>
      <c r="F4" s="65"/>
      <c r="G4" s="65"/>
      <c r="H4" s="65"/>
      <c r="I4" s="65"/>
      <c r="J4" s="65"/>
      <c r="K4" s="65"/>
    </row>
    <row r="5" spans="2:11" ht="33" customHeight="1" thickBot="1" x14ac:dyDescent="0.3">
      <c r="B5" s="5" t="s">
        <v>17</v>
      </c>
      <c r="C5" s="6">
        <v>2008</v>
      </c>
      <c r="D5" s="7">
        <v>2009</v>
      </c>
      <c r="E5" s="7">
        <v>2010</v>
      </c>
      <c r="F5" s="7">
        <v>2011</v>
      </c>
      <c r="G5" s="8">
        <v>2012</v>
      </c>
      <c r="H5" s="8">
        <v>2013</v>
      </c>
      <c r="I5" s="8">
        <v>2014</v>
      </c>
      <c r="J5" s="57" t="s">
        <v>0</v>
      </c>
      <c r="K5" s="9" t="s">
        <v>1</v>
      </c>
    </row>
    <row r="6" spans="2:11" x14ac:dyDescent="0.25">
      <c r="B6" s="51" t="s">
        <v>4</v>
      </c>
      <c r="C6" s="11">
        <v>52360000</v>
      </c>
      <c r="D6" s="12">
        <v>0</v>
      </c>
      <c r="E6" s="12">
        <v>0</v>
      </c>
      <c r="F6" s="12">
        <v>0</v>
      </c>
      <c r="G6" s="13">
        <v>0</v>
      </c>
      <c r="H6" s="13">
        <v>0</v>
      </c>
      <c r="I6" s="14">
        <v>976470</v>
      </c>
      <c r="J6" s="15">
        <v>53336470</v>
      </c>
      <c r="K6" s="16">
        <v>1548800</v>
      </c>
    </row>
    <row r="7" spans="2:11" x14ac:dyDescent="0.25">
      <c r="B7" s="17" t="s">
        <v>5</v>
      </c>
      <c r="C7" s="18">
        <v>0</v>
      </c>
      <c r="D7" s="19">
        <v>2358557</v>
      </c>
      <c r="E7" s="19">
        <v>0</v>
      </c>
      <c r="F7" s="19">
        <v>6946296</v>
      </c>
      <c r="G7" s="20">
        <v>0</v>
      </c>
      <c r="H7" s="20">
        <v>7613480</v>
      </c>
      <c r="I7" s="21">
        <v>5988290</v>
      </c>
      <c r="J7" s="22">
        <v>22906623</v>
      </c>
      <c r="K7" s="23"/>
    </row>
    <row r="8" spans="2:11" x14ac:dyDescent="0.25">
      <c r="B8" s="17" t="s">
        <v>10</v>
      </c>
      <c r="C8" s="18">
        <v>0</v>
      </c>
      <c r="D8" s="19"/>
      <c r="E8" s="19">
        <v>0</v>
      </c>
      <c r="F8" s="19"/>
      <c r="G8" s="20">
        <v>8820000</v>
      </c>
      <c r="H8" s="20"/>
      <c r="I8" s="21">
        <v>5082000</v>
      </c>
      <c r="J8" s="22">
        <v>13902000</v>
      </c>
      <c r="K8" s="23">
        <v>9401700</v>
      </c>
    </row>
    <row r="9" spans="2:11" x14ac:dyDescent="0.25">
      <c r="B9" s="17" t="s">
        <v>13</v>
      </c>
      <c r="C9" s="18">
        <v>0</v>
      </c>
      <c r="D9" s="19">
        <v>319837000</v>
      </c>
      <c r="E9" s="19">
        <v>7106668</v>
      </c>
      <c r="F9" s="19">
        <v>10659999.5</v>
      </c>
      <c r="G9" s="19">
        <v>27890007</v>
      </c>
      <c r="H9" s="24">
        <v>17314686</v>
      </c>
      <c r="I9" s="21">
        <v>0</v>
      </c>
      <c r="J9" s="22">
        <v>382808360.5</v>
      </c>
      <c r="K9" s="23">
        <v>0</v>
      </c>
    </row>
    <row r="10" spans="2:11" x14ac:dyDescent="0.25">
      <c r="B10" s="52" t="s">
        <v>6</v>
      </c>
      <c r="C10" s="46">
        <v>0</v>
      </c>
      <c r="D10" s="47">
        <v>0</v>
      </c>
      <c r="E10" s="47">
        <v>0</v>
      </c>
      <c r="F10" s="47">
        <v>0</v>
      </c>
      <c r="G10" s="47">
        <v>0</v>
      </c>
      <c r="H10" s="48">
        <v>0</v>
      </c>
      <c r="I10" s="49">
        <v>0</v>
      </c>
      <c r="J10" s="22">
        <v>0</v>
      </c>
      <c r="K10" s="50">
        <v>2000000</v>
      </c>
    </row>
    <row r="11" spans="2:11" x14ac:dyDescent="0.25">
      <c r="B11" s="45" t="s">
        <v>11</v>
      </c>
      <c r="C11" s="46">
        <v>0</v>
      </c>
      <c r="D11" s="47">
        <v>14263935</v>
      </c>
      <c r="E11" s="47">
        <v>10798680</v>
      </c>
      <c r="F11" s="47">
        <v>0</v>
      </c>
      <c r="G11" s="47">
        <v>0</v>
      </c>
      <c r="H11" s="48">
        <v>363000</v>
      </c>
      <c r="I11" s="49">
        <v>241395</v>
      </c>
      <c r="J11" s="22">
        <v>25667010</v>
      </c>
      <c r="K11" s="50">
        <v>254100</v>
      </c>
    </row>
    <row r="12" spans="2:11" x14ac:dyDescent="0.25">
      <c r="B12" s="45" t="s">
        <v>7</v>
      </c>
      <c r="C12" s="46">
        <v>0</v>
      </c>
      <c r="D12" s="47">
        <v>0</v>
      </c>
      <c r="E12" s="47">
        <v>0</v>
      </c>
      <c r="F12" s="47">
        <v>0</v>
      </c>
      <c r="G12" s="47">
        <v>0</v>
      </c>
      <c r="H12" s="48">
        <v>0</v>
      </c>
      <c r="I12" s="49">
        <v>0</v>
      </c>
      <c r="J12" s="22">
        <v>0</v>
      </c>
      <c r="K12" s="50">
        <v>2000000</v>
      </c>
    </row>
    <row r="13" spans="2:11" x14ac:dyDescent="0.25">
      <c r="B13" s="45" t="s">
        <v>8</v>
      </c>
      <c r="C13" s="46">
        <v>0</v>
      </c>
      <c r="D13" s="47">
        <v>0</v>
      </c>
      <c r="E13" s="47">
        <v>0</v>
      </c>
      <c r="F13" s="47">
        <v>0</v>
      </c>
      <c r="G13" s="47">
        <v>0</v>
      </c>
      <c r="H13" s="48">
        <v>0</v>
      </c>
      <c r="I13" s="49">
        <v>3164.54</v>
      </c>
      <c r="J13" s="22">
        <v>3164.54</v>
      </c>
      <c r="K13" s="50">
        <v>406560</v>
      </c>
    </row>
    <row r="14" spans="2:11" ht="15.75" thickBot="1" x14ac:dyDescent="0.3">
      <c r="B14" s="25" t="s">
        <v>9</v>
      </c>
      <c r="C14" s="26">
        <v>0</v>
      </c>
      <c r="D14" s="27">
        <v>0</v>
      </c>
      <c r="E14" s="27">
        <v>0</v>
      </c>
      <c r="F14" s="27">
        <v>0</v>
      </c>
      <c r="G14" s="27">
        <v>0</v>
      </c>
      <c r="H14" s="28">
        <v>0</v>
      </c>
      <c r="I14" s="29">
        <v>0</v>
      </c>
      <c r="J14" s="22">
        <f>SUM(C14:I14)</f>
        <v>0</v>
      </c>
      <c r="K14" s="30">
        <v>834900</v>
      </c>
    </row>
    <row r="15" spans="2:11" ht="15.75" thickBot="1" x14ac:dyDescent="0.3">
      <c r="B15" s="31" t="s">
        <v>14</v>
      </c>
      <c r="C15" s="32">
        <f>SUM(C6:C14)</f>
        <v>52360000</v>
      </c>
      <c r="D15" s="32">
        <f t="shared" ref="D15:K15" si="0">SUM(D6:D14)</f>
        <v>336459492</v>
      </c>
      <c r="E15" s="32">
        <f t="shared" si="0"/>
        <v>17905348</v>
      </c>
      <c r="F15" s="32">
        <f t="shared" si="0"/>
        <v>17606295.5</v>
      </c>
      <c r="G15" s="32">
        <f t="shared" si="0"/>
        <v>36710007</v>
      </c>
      <c r="H15" s="32">
        <f t="shared" si="0"/>
        <v>25291166</v>
      </c>
      <c r="I15" s="32">
        <f t="shared" si="0"/>
        <v>12291319.539999999</v>
      </c>
      <c r="J15" s="33">
        <f t="shared" si="0"/>
        <v>498623628.04000002</v>
      </c>
      <c r="K15" s="32">
        <f t="shared" si="0"/>
        <v>16446060</v>
      </c>
    </row>
    <row r="16" spans="2:11" ht="15.75" thickBot="1" x14ac:dyDescent="0.3">
      <c r="B16" s="34" t="s">
        <v>3</v>
      </c>
      <c r="C16" s="35"/>
      <c r="D16" s="35"/>
      <c r="E16" s="35"/>
      <c r="F16" s="35"/>
      <c r="G16" s="35"/>
      <c r="H16" s="35"/>
      <c r="I16" s="36"/>
      <c r="J16" s="37"/>
      <c r="K16" s="37"/>
    </row>
    <row r="17" spans="2:11" x14ac:dyDescent="0.25">
      <c r="B17" s="10" t="s">
        <v>4</v>
      </c>
      <c r="C17" s="11">
        <v>0</v>
      </c>
      <c r="D17" s="12">
        <v>26264371</v>
      </c>
      <c r="E17" s="12">
        <v>11880000</v>
      </c>
      <c r="F17" s="12">
        <v>8370000</v>
      </c>
      <c r="G17" s="13">
        <v>10800000</v>
      </c>
      <c r="H17" s="13">
        <v>10865250</v>
      </c>
      <c r="I17" s="14">
        <v>9093150</v>
      </c>
      <c r="J17" s="15">
        <v>77272771</v>
      </c>
      <c r="K17" s="16">
        <v>9147600</v>
      </c>
    </row>
    <row r="18" spans="2:11" x14ac:dyDescent="0.25">
      <c r="B18" s="17" t="s">
        <v>18</v>
      </c>
      <c r="C18" s="18">
        <v>12188000</v>
      </c>
      <c r="D18" s="19">
        <v>64553233</v>
      </c>
      <c r="E18" s="19">
        <v>42000000</v>
      </c>
      <c r="F18" s="19">
        <v>41609628</v>
      </c>
      <c r="G18" s="19">
        <v>34783632</v>
      </c>
      <c r="H18" s="24">
        <v>35049348</v>
      </c>
      <c r="I18" s="21">
        <v>38029534</v>
      </c>
      <c r="J18" s="38">
        <v>268213375</v>
      </c>
      <c r="K18" s="23">
        <v>35073495.600000001</v>
      </c>
    </row>
    <row r="19" spans="2:11" x14ac:dyDescent="0.25">
      <c r="B19" s="17" t="s">
        <v>10</v>
      </c>
      <c r="C19" s="18">
        <v>0</v>
      </c>
      <c r="D19" s="19">
        <v>0</v>
      </c>
      <c r="E19" s="19">
        <v>0</v>
      </c>
      <c r="F19" s="19">
        <v>0</v>
      </c>
      <c r="G19" s="19">
        <v>21688800</v>
      </c>
      <c r="H19" s="24">
        <v>25103500</v>
      </c>
      <c r="I19" s="21">
        <v>37957700</v>
      </c>
      <c r="J19" s="22">
        <v>84750000</v>
      </c>
      <c r="K19" s="23">
        <v>28919000</v>
      </c>
    </row>
    <row r="20" spans="2:11" x14ac:dyDescent="0.25">
      <c r="B20" s="17" t="s">
        <v>13</v>
      </c>
      <c r="C20" s="18">
        <v>97176000</v>
      </c>
      <c r="D20" s="19">
        <v>160926371.31999999</v>
      </c>
      <c r="E20" s="19">
        <v>147120880.00999999</v>
      </c>
      <c r="F20" s="19">
        <v>147325583</v>
      </c>
      <c r="G20" s="19">
        <v>130110297</v>
      </c>
      <c r="H20" s="24">
        <v>35681252</v>
      </c>
      <c r="I20" s="21">
        <v>0</v>
      </c>
      <c r="J20" s="22">
        <v>718340383.32999992</v>
      </c>
      <c r="K20" s="23">
        <v>0</v>
      </c>
    </row>
    <row r="21" spans="2:11" x14ac:dyDescent="0.25">
      <c r="B21" s="52" t="s">
        <v>6</v>
      </c>
      <c r="C21" s="18">
        <v>0</v>
      </c>
      <c r="D21" s="19">
        <v>0</v>
      </c>
      <c r="E21" s="19">
        <v>0</v>
      </c>
      <c r="F21" s="19">
        <v>0</v>
      </c>
      <c r="G21" s="19">
        <v>0</v>
      </c>
      <c r="H21" s="24">
        <v>0</v>
      </c>
      <c r="I21" s="21">
        <v>0</v>
      </c>
      <c r="J21" s="22">
        <v>0</v>
      </c>
      <c r="K21" s="23">
        <v>1000000</v>
      </c>
    </row>
    <row r="22" spans="2:11" x14ac:dyDescent="0.25">
      <c r="B22" s="17" t="s">
        <v>11</v>
      </c>
      <c r="C22" s="18">
        <v>0</v>
      </c>
      <c r="D22" s="19">
        <v>0</v>
      </c>
      <c r="E22" s="19">
        <v>0</v>
      </c>
      <c r="F22" s="19">
        <v>0</v>
      </c>
      <c r="G22" s="19">
        <v>52798</v>
      </c>
      <c r="H22" s="24">
        <v>647778</v>
      </c>
      <c r="I22" s="21">
        <v>239580</v>
      </c>
      <c r="J22" s="22">
        <v>940156</v>
      </c>
      <c r="K22" s="23">
        <v>239580</v>
      </c>
    </row>
    <row r="23" spans="2:11" x14ac:dyDescent="0.25">
      <c r="B23" s="17" t="s">
        <v>7</v>
      </c>
      <c r="C23" s="18">
        <v>0</v>
      </c>
      <c r="D23" s="19">
        <v>0</v>
      </c>
      <c r="E23" s="19">
        <v>0</v>
      </c>
      <c r="F23" s="19">
        <v>0</v>
      </c>
      <c r="G23" s="19">
        <v>0</v>
      </c>
      <c r="H23" s="24">
        <v>0</v>
      </c>
      <c r="I23" s="21">
        <v>0</v>
      </c>
      <c r="J23" s="22">
        <v>0</v>
      </c>
      <c r="K23" s="23">
        <v>1000000</v>
      </c>
    </row>
    <row r="24" spans="2:11" x14ac:dyDescent="0.25">
      <c r="B24" s="17" t="s">
        <v>8</v>
      </c>
      <c r="C24" s="18">
        <v>0</v>
      </c>
      <c r="D24" s="19">
        <v>0</v>
      </c>
      <c r="E24" s="19">
        <v>0</v>
      </c>
      <c r="F24" s="19">
        <v>0</v>
      </c>
      <c r="G24" s="19">
        <v>0</v>
      </c>
      <c r="H24" s="24"/>
      <c r="I24" s="21">
        <v>1251243.76</v>
      </c>
      <c r="J24" s="22">
        <v>1251243.76</v>
      </c>
      <c r="K24" s="23">
        <v>2879240</v>
      </c>
    </row>
    <row r="25" spans="2:11" ht="15.75" thickBot="1" x14ac:dyDescent="0.3">
      <c r="B25" s="53" t="s">
        <v>9</v>
      </c>
      <c r="C25" s="18">
        <v>0</v>
      </c>
      <c r="D25" s="19">
        <v>0</v>
      </c>
      <c r="E25" s="19">
        <v>0</v>
      </c>
      <c r="F25" s="19">
        <v>0</v>
      </c>
      <c r="G25" s="19">
        <v>0</v>
      </c>
      <c r="H25" s="24">
        <v>0</v>
      </c>
      <c r="I25" s="21">
        <v>5004318</v>
      </c>
      <c r="J25" s="22">
        <v>5004318</v>
      </c>
      <c r="K25" s="23">
        <v>9040152</v>
      </c>
    </row>
    <row r="26" spans="2:11" ht="15.75" thickBot="1" x14ac:dyDescent="0.3">
      <c r="B26" s="44" t="s">
        <v>15</v>
      </c>
      <c r="C26" s="32">
        <f t="shared" ref="C26:K26" si="1">SUM(C17:C25)</f>
        <v>109364000</v>
      </c>
      <c r="D26" s="32">
        <f t="shared" si="1"/>
        <v>251743975.31999999</v>
      </c>
      <c r="E26" s="32">
        <f t="shared" si="1"/>
        <v>201000880.00999999</v>
      </c>
      <c r="F26" s="32">
        <f t="shared" si="1"/>
        <v>197305211</v>
      </c>
      <c r="G26" s="32">
        <f t="shared" si="1"/>
        <v>197435527</v>
      </c>
      <c r="H26" s="32">
        <f t="shared" si="1"/>
        <v>107347128</v>
      </c>
      <c r="I26" s="32">
        <f t="shared" si="1"/>
        <v>91575525.760000005</v>
      </c>
      <c r="J26" s="33">
        <f>SUM(C26:I26)</f>
        <v>1155772247.0899999</v>
      </c>
      <c r="K26" s="32">
        <f t="shared" si="1"/>
        <v>87299067.599999994</v>
      </c>
    </row>
    <row r="27" spans="2:11" ht="5.25" customHeight="1" thickBot="1" x14ac:dyDescent="0.3">
      <c r="B27" s="39"/>
      <c r="C27" s="40"/>
      <c r="D27" s="40"/>
      <c r="E27" s="40"/>
      <c r="F27" s="40"/>
      <c r="G27" s="40"/>
      <c r="H27" s="40"/>
      <c r="I27" s="40"/>
      <c r="J27" s="33"/>
      <c r="K27" s="40"/>
    </row>
    <row r="28" spans="2:11" ht="15.75" thickBot="1" x14ac:dyDescent="0.3">
      <c r="B28" s="54" t="s">
        <v>2</v>
      </c>
      <c r="C28" s="55">
        <f t="shared" ref="C28:K28" si="2">C15+C26</f>
        <v>161724000</v>
      </c>
      <c r="D28" s="55">
        <f t="shared" si="2"/>
        <v>588203467.31999993</v>
      </c>
      <c r="E28" s="55">
        <f t="shared" si="2"/>
        <v>218906228.00999999</v>
      </c>
      <c r="F28" s="55">
        <f t="shared" si="2"/>
        <v>214911506.5</v>
      </c>
      <c r="G28" s="55">
        <f t="shared" si="2"/>
        <v>234145534</v>
      </c>
      <c r="H28" s="55">
        <f t="shared" si="2"/>
        <v>132638294</v>
      </c>
      <c r="I28" s="55">
        <f t="shared" si="2"/>
        <v>103866845.30000001</v>
      </c>
      <c r="J28" s="56">
        <f t="shared" si="2"/>
        <v>1654395875.1299999</v>
      </c>
      <c r="K28" s="55">
        <f t="shared" si="2"/>
        <v>103745127.59999999</v>
      </c>
    </row>
    <row r="29" spans="2:11" x14ac:dyDescent="0.25">
      <c r="B29" s="41"/>
      <c r="C29" s="42"/>
      <c r="D29" s="42"/>
      <c r="E29" s="42"/>
      <c r="F29" s="42"/>
      <c r="G29" s="42"/>
      <c r="H29" s="42"/>
      <c r="I29" s="43"/>
      <c r="J29" s="42"/>
    </row>
    <row r="30" spans="2:11" x14ac:dyDescent="0.25">
      <c r="B30" s="61" t="s">
        <v>19</v>
      </c>
      <c r="D30" s="59"/>
      <c r="E30" s="59"/>
      <c r="F30" s="59"/>
    </row>
    <row r="31" spans="2:11" x14ac:dyDescent="0.25">
      <c r="B31" s="61" t="s">
        <v>20</v>
      </c>
      <c r="D31" s="59"/>
      <c r="E31" s="59"/>
      <c r="F31" s="59"/>
    </row>
    <row r="32" spans="2:11" x14ac:dyDescent="0.25">
      <c r="B32" s="58" t="s">
        <v>12</v>
      </c>
      <c r="D32" s="60"/>
      <c r="E32" s="60"/>
      <c r="F32" s="60"/>
    </row>
  </sheetData>
  <mergeCells count="3">
    <mergeCell ref="B2:K2"/>
    <mergeCell ref="B4:K4"/>
    <mergeCell ref="I1:K1"/>
  </mergeCells>
  <pageMargins left="0.25" right="0.25" top="0.75" bottom="0.75" header="0.3" footer="0.3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</vt:lpstr>
    </vt:vector>
  </TitlesOfParts>
  <Company>Ministerstvo životního prostředí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Áčko Jan Ing.</cp:lastModifiedBy>
  <cp:lastPrinted>2015-01-26T07:02:17Z</cp:lastPrinted>
  <dcterms:created xsi:type="dcterms:W3CDTF">2015-01-13T14:44:45Z</dcterms:created>
  <dcterms:modified xsi:type="dcterms:W3CDTF">2015-02-20T15:25:56Z</dcterms:modified>
</cp:coreProperties>
</file>