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248\Documents\SCP - přihlášení\Tabulky hlášení CDCP po měsících na webové stránky\MU na WEB\"/>
    </mc:Choice>
  </mc:AlternateContent>
  <bookViews>
    <workbookView xWindow="0" yWindow="0" windowWidth="18075" windowHeight="8310" tabRatio="604"/>
  </bookViews>
  <sheets>
    <sheet name="A" sheetId="1" r:id="rId1"/>
  </sheets>
  <calcPr calcId="162913" refMode="R1C1"/>
</workbook>
</file>

<file path=xl/calcChain.xml><?xml version="1.0" encoding="utf-8"?>
<calcChain xmlns="http://schemas.openxmlformats.org/spreadsheetml/2006/main">
  <c r="G21" i="1" l="1"/>
  <c r="G9" i="1"/>
  <c r="G27" i="1" l="1"/>
  <c r="G20" i="1"/>
  <c r="G22" i="1"/>
  <c r="G25" i="1"/>
  <c r="G8" i="1"/>
  <c r="G7" i="1"/>
  <c r="G6" i="1"/>
  <c r="G5" i="1"/>
</calcChain>
</file>

<file path=xl/sharedStrings.xml><?xml version="1.0" encoding="utf-8"?>
<sst xmlns="http://schemas.openxmlformats.org/spreadsheetml/2006/main" count="96" uniqueCount="79">
  <si>
    <t>ICO a.s.</t>
  </si>
  <si>
    <t>PP</t>
  </si>
  <si>
    <t>PJ</t>
  </si>
  <si>
    <t>4001</t>
  </si>
  <si>
    <t>4002</t>
  </si>
  <si>
    <t>Slovácké vodárny a kanalizace, a.s.</t>
  </si>
  <si>
    <t>49453866</t>
  </si>
  <si>
    <t>25666</t>
  </si>
  <si>
    <t>5001</t>
  </si>
  <si>
    <t>00009181</t>
  </si>
  <si>
    <t>00738</t>
  </si>
  <si>
    <t>14867770</t>
  </si>
  <si>
    <t>00403</t>
  </si>
  <si>
    <t>45274827</t>
  </si>
  <si>
    <t>02386</t>
  </si>
  <si>
    <t>45144419</t>
  </si>
  <si>
    <t>00053</t>
  </si>
  <si>
    <t>Thermal - F, a.s.</t>
  </si>
  <si>
    <t>25401726</t>
  </si>
  <si>
    <t>MERO ČR, a.s.</t>
  </si>
  <si>
    <t>60193468</t>
  </si>
  <si>
    <t>25839</t>
  </si>
  <si>
    <t>ČEPRO, a.s.</t>
  </si>
  <si>
    <t>60193531</t>
  </si>
  <si>
    <t>11412</t>
  </si>
  <si>
    <t xml:space="preserve">Držení MF </t>
  </si>
  <si>
    <t>% držení</t>
  </si>
  <si>
    <t>Základní kapitál</t>
  </si>
  <si>
    <t>Likvidace,</t>
  </si>
  <si>
    <t>konkurs</t>
  </si>
  <si>
    <t>LINETA Severočeská dřevařská společnost a.s.</t>
  </si>
  <si>
    <t>HEXA PLUS, a.s. v likvidaci</t>
  </si>
  <si>
    <t>HOLDING KLADNO, a.s. "v likvidaci"</t>
  </si>
  <si>
    <t>likvidace</t>
  </si>
  <si>
    <t>Název a.s.</t>
  </si>
  <si>
    <t>GALILEO REAL, k.s.</t>
  </si>
  <si>
    <t>60197901</t>
  </si>
  <si>
    <t>PRISKO a.s.</t>
  </si>
  <si>
    <t>46355901</t>
  </si>
  <si>
    <t>KORADO, a.s.</t>
  </si>
  <si>
    <t>25255843</t>
  </si>
  <si>
    <t>00010669</t>
  </si>
  <si>
    <t>44269595</t>
  </si>
  <si>
    <t>MCI HOLDING a.s. - v likvidaci</t>
  </si>
  <si>
    <t>Prefa Pardubice a.s.</t>
  </si>
  <si>
    <t>SETUZA a.s.</t>
  </si>
  <si>
    <t>VÍTKOVICE, a.s.</t>
  </si>
  <si>
    <t>Exportní garanční a pojištovací společnost,a.s.</t>
  </si>
  <si>
    <t>ČEZ ,a.s.</t>
  </si>
  <si>
    <t>(*</t>
  </si>
  <si>
    <t>*)</t>
  </si>
  <si>
    <t>ORLIČAN, a.s. v likvidaci</t>
  </si>
  <si>
    <t>POZNÁMKA</t>
  </si>
  <si>
    <t>v Kč</t>
  </si>
  <si>
    <t>IMOB a.s.</t>
  </si>
  <si>
    <t xml:space="preserve">E.ON S.E.                            (* údaje v EUR)                           </t>
  </si>
  <si>
    <t>Vodovody a kanalizace Zlín, a.s.</t>
  </si>
  <si>
    <t xml:space="preserve">UNIPER S.E.                          (* údaje v EUR) </t>
  </si>
  <si>
    <t>Letiště Praha, a.s.</t>
  </si>
  <si>
    <t>dle UV ČR  ze dne 16.5.2018 č. 294 fúze sloučením obchodní společnosti Letiště Praha, a.s. (jako nástupnické společnosti) s obchodní společností Český Aeroholding, a.s. (jako zanikající společnosti) k 1.10.2018, zvýšení základního kapitálu 25.6.2020</t>
  </si>
  <si>
    <t>zapsáno do Veřejného rejstříku 1.12.2020</t>
  </si>
  <si>
    <t>Usnesení vlády ČR č.507 z 8.6.2016 - vláda vyjímá z privatizace podle zákona č.92/1991 Sb. majetkovou účast státu na podnikání společnosti THERMAL-F, a.s. Zvýšení základního kapitálu od 20.8.2021</t>
  </si>
  <si>
    <t>zvýšení základního kapitálu od 1.4.2022</t>
  </si>
  <si>
    <t>Národní rozvojová banka, a.s.</t>
  </si>
  <si>
    <t>2 641 318 800 EUR</t>
  </si>
  <si>
    <t>Harvardský průmyslový holding, a.s.</t>
  </si>
  <si>
    <t>416 475 332 EUR</t>
  </si>
  <si>
    <t>v souvislosti s fúzí společnosti RoBiN OIL s.r.o., jako společnosti zanikající, a společnosti ČEPRO, a.s., jako společnosti nástupnické došlo od 1.9.2024 k navýšení základního kapitálu společnosti ČEPRO, a.s.o částku 1.000.000 Kč</t>
  </si>
  <si>
    <t>VZLU AEROSPACE, a.s.</t>
  </si>
  <si>
    <t>1.1.2025 zapsána v obchodním rejstříku změna názvu společnosti Výzkumný a zkušební letecký ústav, a.s. na VZLU AEROSPACE, a.s.</t>
  </si>
  <si>
    <t xml:space="preserve"> </t>
  </si>
  <si>
    <t xml:space="preserve">schváleno zvýšení základního kapitálu k 27.5.2025 o 500 mil. Kč </t>
  </si>
  <si>
    <t>převod majetkové účasti z MPO na Ministerstvo financí</t>
  </si>
  <si>
    <t>Elektrárna Dukovany II, a.s.</t>
  </si>
  <si>
    <t xml:space="preserve">UV ČR ze dne 30.9.2025 č. 719 - navýšení základního kapitálu o 8 818 000 000,00 Kč </t>
  </si>
  <si>
    <t>70 565 424,03 EUR</t>
  </si>
  <si>
    <t>733 149,00 EUR</t>
  </si>
  <si>
    <t>k 31.3.2026 uvedeno držení MF v EUR v reálné hodnotě</t>
  </si>
  <si>
    <t>Majetkové účasti ČR-MF k 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</si>
</sst>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0"/>
      <name val="Courier"/>
      <charset val="238"/>
    </font>
    <font>
      <b/>
      <sz val="10"/>
      <name val="Courier"/>
      <family val="3"/>
    </font>
    <font>
      <sz val="10"/>
      <name val="Courier"/>
      <family val="3"/>
    </font>
    <font>
      <b/>
      <sz val="10"/>
      <name val="Courier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NumberFormat="1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Border="1" applyAlignment="1" applyProtection="1">
      <alignment horizontal="right"/>
      <protection hidden="1"/>
    </xf>
    <xf numFmtId="2" fontId="2" fillId="2" borderId="0" xfId="0" applyNumberFormat="1" applyFont="1" applyFill="1" applyAlignment="1" applyProtection="1">
      <alignment horizontal="righ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hidden="1"/>
    </xf>
    <xf numFmtId="3" fontId="2" fillId="2" borderId="0" xfId="0" applyNumberFormat="1" applyFont="1" applyFill="1" applyBorder="1" applyAlignment="1" applyProtection="1">
      <protection hidden="1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Border="1" applyAlignment="1" applyProtection="1">
      <alignment horizontal="right" vertical="top"/>
      <protection hidden="1"/>
    </xf>
    <xf numFmtId="0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 applyProtection="1"/>
    <xf numFmtId="2" fontId="2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3" fontId="2" fillId="2" borderId="0" xfId="0" applyNumberFormat="1" applyFont="1" applyFill="1" applyAlignment="1" applyProtection="1">
      <alignment horizontal="righ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Protection="1">
      <protection hidden="1"/>
    </xf>
    <xf numFmtId="3" fontId="2" fillId="2" borderId="0" xfId="0" applyNumberFormat="1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 applyProtection="1">
      <alignment horizontal="right"/>
    </xf>
    <xf numFmtId="164" fontId="2" fillId="2" borderId="0" xfId="0" applyNumberFormat="1" applyFont="1" applyFill="1" applyAlignment="1" applyProtection="1">
      <alignment horizontal="right"/>
    </xf>
    <xf numFmtId="3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38"/>
  <sheetViews>
    <sheetView showGridLines="0" tabSelected="1" zoomScale="120" zoomScaleNormal="120" workbookViewId="0">
      <selection activeCell="A21" sqref="A21"/>
    </sheetView>
  </sheetViews>
  <sheetFormatPr defaultColWidth="10.875" defaultRowHeight="13.5" x14ac:dyDescent="0.25"/>
  <cols>
    <col min="1" max="1" width="60.25" style="3" customWidth="1"/>
    <col min="2" max="2" width="12" style="6" customWidth="1"/>
    <col min="3" max="3" width="6.625" style="7" customWidth="1"/>
    <col min="4" max="4" width="5.5" style="7" customWidth="1"/>
    <col min="5" max="5" width="3.25" style="7" customWidth="1"/>
    <col min="6" max="6" width="18" style="7" customWidth="1"/>
    <col min="7" max="7" width="7.75" style="7" customWidth="1"/>
    <col min="8" max="8" width="2.75" style="7" customWidth="1"/>
    <col min="9" max="9" width="20.25" style="7" customWidth="1"/>
    <col min="10" max="10" width="16.75" style="3" customWidth="1"/>
    <col min="11" max="11" width="81.875" style="3" customWidth="1"/>
    <col min="12" max="12" width="50.25" style="3" customWidth="1"/>
    <col min="13" max="16384" width="10.875" style="3"/>
  </cols>
  <sheetData>
    <row r="1" spans="1:11" x14ac:dyDescent="0.25">
      <c r="A1" s="13" t="s">
        <v>78</v>
      </c>
      <c r="B1" s="8"/>
      <c r="C1" s="4"/>
      <c r="D1" s="4"/>
      <c r="E1" s="4"/>
      <c r="F1" s="4"/>
      <c r="G1" s="4"/>
      <c r="H1" s="4"/>
      <c r="I1" s="4"/>
    </row>
    <row r="2" spans="1:11" x14ac:dyDescent="0.25">
      <c r="A2" s="1"/>
      <c r="B2" s="5"/>
      <c r="C2" s="4"/>
      <c r="D2" s="4"/>
      <c r="E2" s="4"/>
      <c r="F2" s="4"/>
      <c r="G2" s="4"/>
      <c r="H2" s="4"/>
      <c r="I2" s="4"/>
    </row>
    <row r="3" spans="1:11" x14ac:dyDescent="0.25">
      <c r="A3" s="1" t="s">
        <v>34</v>
      </c>
      <c r="B3" s="5" t="s">
        <v>0</v>
      </c>
      <c r="C3" s="4" t="s">
        <v>1</v>
      </c>
      <c r="D3" s="4" t="s">
        <v>2</v>
      </c>
      <c r="E3" s="4"/>
      <c r="F3" s="10" t="s">
        <v>25</v>
      </c>
      <c r="G3" s="4" t="s">
        <v>26</v>
      </c>
      <c r="H3" s="4"/>
      <c r="I3" s="10" t="s">
        <v>27</v>
      </c>
      <c r="J3" s="2" t="s">
        <v>28</v>
      </c>
      <c r="K3" s="9" t="s">
        <v>52</v>
      </c>
    </row>
    <row r="4" spans="1:11" x14ac:dyDescent="0.25">
      <c r="A4" s="1"/>
      <c r="B4" s="5"/>
      <c r="C4" s="4"/>
      <c r="D4" s="4"/>
      <c r="E4" s="4"/>
      <c r="F4" s="2" t="s">
        <v>53</v>
      </c>
      <c r="G4" s="11"/>
      <c r="H4" s="11"/>
      <c r="I4" s="2" t="s">
        <v>53</v>
      </c>
      <c r="J4" s="2" t="s">
        <v>29</v>
      </c>
    </row>
    <row r="5" spans="1:11" s="12" customFormat="1" x14ac:dyDescent="0.25">
      <c r="A5" s="14" t="s">
        <v>46</v>
      </c>
      <c r="B5" s="15">
        <v>45193070</v>
      </c>
      <c r="C5" s="16"/>
      <c r="D5" s="16"/>
      <c r="E5" s="16"/>
      <c r="F5" s="17">
        <v>390</v>
      </c>
      <c r="G5" s="18">
        <f>F5/I5*100</f>
        <v>1.4776603332502939E-4</v>
      </c>
      <c r="H5" s="18"/>
      <c r="I5" s="19">
        <v>263930750</v>
      </c>
      <c r="K5" s="12" t="s">
        <v>62</v>
      </c>
    </row>
    <row r="6" spans="1:11" s="12" customFormat="1" x14ac:dyDescent="0.25">
      <c r="A6" s="14" t="s">
        <v>45</v>
      </c>
      <c r="B6" s="15">
        <v>46708707</v>
      </c>
      <c r="C6" s="16"/>
      <c r="D6" s="16"/>
      <c r="E6" s="16"/>
      <c r="F6" s="20">
        <v>13000</v>
      </c>
      <c r="G6" s="18">
        <f>F6/I6*100</f>
        <v>1.1277781296059977E-3</v>
      </c>
      <c r="H6" s="18"/>
      <c r="I6" s="19">
        <v>1152709000</v>
      </c>
      <c r="J6" s="21" t="s">
        <v>29</v>
      </c>
    </row>
    <row r="7" spans="1:11" s="12" customFormat="1" x14ac:dyDescent="0.25">
      <c r="A7" s="14" t="s">
        <v>44</v>
      </c>
      <c r="B7" s="15">
        <v>46504818</v>
      </c>
      <c r="C7" s="16"/>
      <c r="D7" s="16"/>
      <c r="E7" s="16"/>
      <c r="F7" s="17">
        <v>4000</v>
      </c>
      <c r="G7" s="18">
        <f>F7/I7*100</f>
        <v>1.2013058194257158E-3</v>
      </c>
      <c r="H7" s="18"/>
      <c r="I7" s="19">
        <v>332971000</v>
      </c>
      <c r="J7" s="21" t="s">
        <v>29</v>
      </c>
    </row>
    <row r="8" spans="1:11" s="12" customFormat="1" x14ac:dyDescent="0.25">
      <c r="A8" s="14" t="s">
        <v>65</v>
      </c>
      <c r="B8" s="15" t="s">
        <v>42</v>
      </c>
      <c r="C8" s="16"/>
      <c r="D8" s="16"/>
      <c r="E8" s="16"/>
      <c r="F8" s="22">
        <v>1038</v>
      </c>
      <c r="G8" s="18">
        <f>F8/I8*100</f>
        <v>2.2894026375065292E-3</v>
      </c>
      <c r="H8" s="18"/>
      <c r="I8" s="19">
        <v>45339338</v>
      </c>
      <c r="J8" s="21" t="s">
        <v>33</v>
      </c>
    </row>
    <row r="9" spans="1:11" s="12" customFormat="1" x14ac:dyDescent="0.25">
      <c r="A9" s="14" t="s">
        <v>43</v>
      </c>
      <c r="B9" s="15">
        <v>47673354</v>
      </c>
      <c r="C9" s="16"/>
      <c r="D9" s="16"/>
      <c r="E9" s="16"/>
      <c r="F9" s="17">
        <v>70056000</v>
      </c>
      <c r="G9" s="18">
        <f>F9/I9*100</f>
        <v>7.0509957206486797</v>
      </c>
      <c r="H9" s="18"/>
      <c r="I9" s="19">
        <v>993561800</v>
      </c>
      <c r="J9" s="21" t="s">
        <v>33</v>
      </c>
    </row>
    <row r="10" spans="1:11" s="12" customFormat="1" x14ac:dyDescent="0.25">
      <c r="A10" s="12" t="s">
        <v>5</v>
      </c>
      <c r="B10" s="23" t="s">
        <v>6</v>
      </c>
      <c r="C10" s="16" t="s">
        <v>7</v>
      </c>
      <c r="D10" s="16" t="s">
        <v>3</v>
      </c>
      <c r="E10" s="16"/>
      <c r="F10" s="24">
        <v>1000</v>
      </c>
      <c r="G10" s="25">
        <v>1.7028841749270739E-4</v>
      </c>
      <c r="H10" s="25"/>
      <c r="I10" s="26">
        <v>886732000</v>
      </c>
      <c r="J10" s="21"/>
    </row>
    <row r="11" spans="1:11" s="12" customFormat="1" x14ac:dyDescent="0.25">
      <c r="A11" s="14" t="s">
        <v>56</v>
      </c>
      <c r="B11" s="15">
        <v>49454561</v>
      </c>
      <c r="C11" s="16">
        <v>25665</v>
      </c>
      <c r="D11" s="16">
        <v>4001</v>
      </c>
      <c r="E11" s="16"/>
      <c r="F11" s="22">
        <v>4000</v>
      </c>
      <c r="G11" s="18">
        <v>0</v>
      </c>
      <c r="H11" s="18"/>
      <c r="I11" s="19">
        <v>1030294000</v>
      </c>
      <c r="J11" s="21"/>
      <c r="K11" s="27"/>
    </row>
    <row r="12" spans="1:11" s="12" customFormat="1" x14ac:dyDescent="0.25">
      <c r="A12" s="12" t="s">
        <v>51</v>
      </c>
      <c r="B12" s="23" t="s">
        <v>9</v>
      </c>
      <c r="C12" s="16" t="s">
        <v>10</v>
      </c>
      <c r="D12" s="16" t="s">
        <v>8</v>
      </c>
      <c r="E12" s="16"/>
      <c r="F12" s="26">
        <v>43750</v>
      </c>
      <c r="G12" s="25">
        <v>8.9544296284167546E-2</v>
      </c>
      <c r="H12" s="25"/>
      <c r="I12" s="26">
        <v>48858500</v>
      </c>
      <c r="J12" s="21" t="s">
        <v>33</v>
      </c>
    </row>
    <row r="13" spans="1:11" s="12" customFormat="1" x14ac:dyDescent="0.25">
      <c r="A13" s="12" t="s">
        <v>30</v>
      </c>
      <c r="B13" s="23" t="s">
        <v>11</v>
      </c>
      <c r="C13" s="16" t="s">
        <v>12</v>
      </c>
      <c r="D13" s="16" t="s">
        <v>8</v>
      </c>
      <c r="E13" s="16"/>
      <c r="F13" s="26">
        <v>250000</v>
      </c>
      <c r="G13" s="25">
        <v>0.23464263926040638</v>
      </c>
      <c r="H13" s="25"/>
      <c r="I13" s="26">
        <v>106545000</v>
      </c>
      <c r="J13" s="21"/>
    </row>
    <row r="14" spans="1:11" s="12" customFormat="1" x14ac:dyDescent="0.25">
      <c r="A14" s="12" t="s">
        <v>31</v>
      </c>
      <c r="B14" s="23" t="s">
        <v>13</v>
      </c>
      <c r="C14" s="16" t="s">
        <v>14</v>
      </c>
      <c r="D14" s="16" t="s">
        <v>3</v>
      </c>
      <c r="E14" s="16"/>
      <c r="F14" s="26">
        <v>2110000</v>
      </c>
      <c r="G14" s="25">
        <v>3.000014218076863</v>
      </c>
      <c r="H14" s="25"/>
      <c r="I14" s="26">
        <v>70333000</v>
      </c>
      <c r="J14" s="21" t="s">
        <v>33</v>
      </c>
      <c r="K14" s="28"/>
    </row>
    <row r="15" spans="1:11" s="12" customFormat="1" x14ac:dyDescent="0.25">
      <c r="A15" s="12" t="s">
        <v>32</v>
      </c>
      <c r="B15" s="23" t="s">
        <v>15</v>
      </c>
      <c r="C15" s="16" t="s">
        <v>16</v>
      </c>
      <c r="D15" s="16" t="s">
        <v>3</v>
      </c>
      <c r="E15" s="16"/>
      <c r="F15" s="26">
        <v>7263533000</v>
      </c>
      <c r="G15" s="25">
        <v>96.847106666666676</v>
      </c>
      <c r="H15" s="25"/>
      <c r="I15" s="26">
        <v>7500000000</v>
      </c>
      <c r="J15" s="21" t="s">
        <v>33</v>
      </c>
    </row>
    <row r="16" spans="1:11" s="12" customFormat="1" ht="27" x14ac:dyDescent="0.25">
      <c r="A16" s="29" t="s">
        <v>63</v>
      </c>
      <c r="B16" s="30">
        <v>44848943</v>
      </c>
      <c r="C16" s="16"/>
      <c r="D16" s="16"/>
      <c r="E16" s="16"/>
      <c r="F16" s="31">
        <v>11449626000</v>
      </c>
      <c r="G16" s="32">
        <v>100</v>
      </c>
      <c r="H16" s="32"/>
      <c r="I16" s="31">
        <v>11449626000</v>
      </c>
      <c r="K16" s="44" t="s">
        <v>74</v>
      </c>
    </row>
    <row r="17" spans="1:11" s="52" customFormat="1" x14ac:dyDescent="0.25">
      <c r="A17" s="47" t="s">
        <v>48</v>
      </c>
      <c r="B17" s="48">
        <v>45274649</v>
      </c>
      <c r="C17" s="49">
        <v>11315</v>
      </c>
      <c r="D17" s="49">
        <v>4001</v>
      </c>
      <c r="E17" s="49"/>
      <c r="F17" s="50">
        <v>37541293400</v>
      </c>
      <c r="G17" s="51">
        <v>69.78</v>
      </c>
      <c r="H17" s="51"/>
      <c r="I17" s="50">
        <v>53798975900</v>
      </c>
    </row>
    <row r="18" spans="1:11" s="12" customFormat="1" ht="40.5" x14ac:dyDescent="0.25">
      <c r="A18" s="33" t="s">
        <v>22</v>
      </c>
      <c r="B18" s="34" t="s">
        <v>23</v>
      </c>
      <c r="C18" s="35" t="s">
        <v>24</v>
      </c>
      <c r="D18" s="35" t="s">
        <v>4</v>
      </c>
      <c r="E18" s="35"/>
      <c r="F18" s="36">
        <v>5661000000</v>
      </c>
      <c r="G18" s="18">
        <v>100</v>
      </c>
      <c r="H18" s="18"/>
      <c r="I18" s="36">
        <v>5661000000</v>
      </c>
      <c r="J18" s="37"/>
      <c r="K18" s="38" t="s">
        <v>67</v>
      </c>
    </row>
    <row r="19" spans="1:11" s="12" customFormat="1" ht="54" x14ac:dyDescent="0.25">
      <c r="A19" s="33" t="s">
        <v>58</v>
      </c>
      <c r="B19" s="34">
        <v>28244532</v>
      </c>
      <c r="C19" s="35"/>
      <c r="D19" s="16"/>
      <c r="E19" s="16"/>
      <c r="F19" s="36">
        <v>27031563596</v>
      </c>
      <c r="G19" s="18">
        <v>100</v>
      </c>
      <c r="H19" s="18"/>
      <c r="I19" s="36">
        <v>27031563596</v>
      </c>
      <c r="J19" s="37"/>
      <c r="K19" s="38" t="s">
        <v>59</v>
      </c>
    </row>
    <row r="20" spans="1:11" s="12" customFormat="1" x14ac:dyDescent="0.25">
      <c r="A20" s="12" t="s">
        <v>35</v>
      </c>
      <c r="B20" s="23">
        <v>26175291</v>
      </c>
      <c r="C20" s="16"/>
      <c r="D20" s="16"/>
      <c r="E20" s="16"/>
      <c r="F20" s="36">
        <v>2466000000</v>
      </c>
      <c r="G20" s="18">
        <f>F20/I20*100</f>
        <v>100</v>
      </c>
      <c r="H20" s="18"/>
      <c r="I20" s="36">
        <v>2466000000</v>
      </c>
      <c r="J20" s="21" t="s">
        <v>33</v>
      </c>
      <c r="K20" s="12" t="s">
        <v>60</v>
      </c>
    </row>
    <row r="21" spans="1:11" s="12" customFormat="1" x14ac:dyDescent="0.25">
      <c r="A21" s="39" t="s">
        <v>39</v>
      </c>
      <c r="B21" s="23" t="s">
        <v>40</v>
      </c>
      <c r="C21" s="16"/>
      <c r="D21" s="16"/>
      <c r="E21" s="16"/>
      <c r="F21" s="40">
        <v>287700000</v>
      </c>
      <c r="G21" s="18">
        <f>F21/I21*100</f>
        <v>34.221482098251457</v>
      </c>
      <c r="H21" s="18"/>
      <c r="I21" s="40">
        <v>840700000</v>
      </c>
      <c r="J21" s="21"/>
    </row>
    <row r="22" spans="1:11" s="12" customFormat="1" ht="25.5" customHeight="1" x14ac:dyDescent="0.25">
      <c r="A22" s="41" t="s">
        <v>54</v>
      </c>
      <c r="B22" s="34" t="s">
        <v>36</v>
      </c>
      <c r="C22" s="16"/>
      <c r="D22" s="16"/>
      <c r="E22" s="16"/>
      <c r="F22" s="40">
        <v>2200000</v>
      </c>
      <c r="G22" s="18">
        <f>F22/I22*100</f>
        <v>100</v>
      </c>
      <c r="H22" s="18"/>
      <c r="I22" s="40">
        <v>2200000</v>
      </c>
      <c r="J22" s="37" t="s">
        <v>33</v>
      </c>
      <c r="K22" s="33" t="s">
        <v>60</v>
      </c>
    </row>
    <row r="23" spans="1:11" s="12" customFormat="1" x14ac:dyDescent="0.25">
      <c r="A23" s="12" t="s">
        <v>19</v>
      </c>
      <c r="B23" s="23" t="s">
        <v>20</v>
      </c>
      <c r="C23" s="16" t="s">
        <v>21</v>
      </c>
      <c r="D23" s="16" t="s">
        <v>3</v>
      </c>
      <c r="E23" s="16"/>
      <c r="F23" s="26">
        <v>8430921000</v>
      </c>
      <c r="G23" s="25">
        <v>100</v>
      </c>
      <c r="H23" s="25"/>
      <c r="I23" s="26">
        <v>8430921000</v>
      </c>
      <c r="J23" s="21"/>
    </row>
    <row r="24" spans="1:11" s="12" customFormat="1" x14ac:dyDescent="0.25">
      <c r="B24" s="23"/>
      <c r="C24" s="16"/>
      <c r="D24" s="16"/>
      <c r="E24" s="16"/>
      <c r="F24" s="26"/>
      <c r="G24" s="25"/>
      <c r="H24" s="25"/>
      <c r="I24" s="26"/>
      <c r="J24" s="21"/>
    </row>
    <row r="25" spans="1:11" s="12" customFormat="1" x14ac:dyDescent="0.25">
      <c r="A25" s="39" t="s">
        <v>37</v>
      </c>
      <c r="B25" s="23" t="s">
        <v>38</v>
      </c>
      <c r="C25" s="16"/>
      <c r="D25" s="16"/>
      <c r="E25" s="16"/>
      <c r="F25" s="40">
        <v>2067760000</v>
      </c>
      <c r="G25" s="18">
        <f>F25/I25*100</f>
        <v>100</v>
      </c>
      <c r="H25" s="18"/>
      <c r="I25" s="40">
        <v>2067760000</v>
      </c>
      <c r="J25" s="21"/>
    </row>
    <row r="26" spans="1:11" s="12" customFormat="1" ht="40.5" x14ac:dyDescent="0.25">
      <c r="A26" s="33" t="s">
        <v>17</v>
      </c>
      <c r="B26" s="34" t="s">
        <v>18</v>
      </c>
      <c r="C26" s="16"/>
      <c r="D26" s="16"/>
      <c r="E26" s="16"/>
      <c r="F26" s="36">
        <v>1099550000</v>
      </c>
      <c r="G26" s="18">
        <v>100</v>
      </c>
      <c r="H26" s="25"/>
      <c r="I26" s="36">
        <v>1099550000</v>
      </c>
      <c r="J26" s="21"/>
      <c r="K26" s="42" t="s">
        <v>61</v>
      </c>
    </row>
    <row r="27" spans="1:11" s="12" customFormat="1" ht="27" x14ac:dyDescent="0.25">
      <c r="A27" s="41" t="s">
        <v>68</v>
      </c>
      <c r="B27" s="34" t="s">
        <v>41</v>
      </c>
      <c r="C27" s="16"/>
      <c r="D27" s="16"/>
      <c r="E27" s="16"/>
      <c r="F27" s="40">
        <v>750968000</v>
      </c>
      <c r="G27" s="18">
        <f>F27/I27*100</f>
        <v>100</v>
      </c>
      <c r="H27" s="18"/>
      <c r="I27" s="40">
        <v>750968000</v>
      </c>
      <c r="K27" s="42" t="s">
        <v>69</v>
      </c>
    </row>
    <row r="28" spans="1:11" s="12" customFormat="1" x14ac:dyDescent="0.25">
      <c r="A28" s="29" t="s">
        <v>47</v>
      </c>
      <c r="B28" s="30">
        <v>45279314</v>
      </c>
      <c r="C28" s="16"/>
      <c r="D28" s="16"/>
      <c r="E28" s="16"/>
      <c r="F28" s="31">
        <v>6614000000</v>
      </c>
      <c r="G28" s="32">
        <v>100</v>
      </c>
      <c r="H28" s="32"/>
      <c r="I28" s="31">
        <v>6614000000</v>
      </c>
      <c r="K28" s="12" t="s">
        <v>71</v>
      </c>
    </row>
    <row r="29" spans="1:11" s="12" customFormat="1" x14ac:dyDescent="0.25">
      <c r="A29" s="12" t="s">
        <v>57</v>
      </c>
      <c r="B29" s="23"/>
      <c r="C29" s="16"/>
      <c r="D29" s="16"/>
      <c r="E29" s="16" t="s">
        <v>49</v>
      </c>
      <c r="F29" s="45" t="s">
        <v>76</v>
      </c>
      <c r="G29" s="46">
        <v>4.4000000000000003E-3</v>
      </c>
      <c r="H29" s="18" t="s">
        <v>50</v>
      </c>
      <c r="I29" s="26" t="s">
        <v>66</v>
      </c>
      <c r="J29" s="21"/>
      <c r="K29" s="28" t="s">
        <v>77</v>
      </c>
    </row>
    <row r="30" spans="1:11" s="12" customFormat="1" x14ac:dyDescent="0.25">
      <c r="A30" s="12" t="s">
        <v>55</v>
      </c>
      <c r="B30" s="23"/>
      <c r="C30" s="16"/>
      <c r="D30" s="16"/>
      <c r="E30" s="16" t="s">
        <v>49</v>
      </c>
      <c r="F30" s="26" t="s">
        <v>75</v>
      </c>
      <c r="G30" s="25">
        <v>0.14000000000000001</v>
      </c>
      <c r="H30" s="18" t="s">
        <v>50</v>
      </c>
      <c r="I30" s="26" t="s">
        <v>64</v>
      </c>
      <c r="J30" s="21"/>
      <c r="K30" s="28" t="s">
        <v>77</v>
      </c>
    </row>
    <row r="31" spans="1:11" s="12" customFormat="1" x14ac:dyDescent="0.25">
      <c r="A31" s="12" t="s">
        <v>73</v>
      </c>
      <c r="B31" s="23">
        <v>4669207</v>
      </c>
      <c r="C31" s="16"/>
      <c r="D31" s="16"/>
      <c r="E31" s="16"/>
      <c r="F31" s="43">
        <v>775000000</v>
      </c>
      <c r="G31" s="16">
        <v>79.97</v>
      </c>
      <c r="H31" s="16"/>
      <c r="I31" s="43">
        <v>969000000</v>
      </c>
      <c r="K31" s="12" t="s">
        <v>72</v>
      </c>
    </row>
    <row r="32" spans="1:11" s="12" customFormat="1" x14ac:dyDescent="0.25">
      <c r="B32" s="23"/>
      <c r="C32" s="16"/>
      <c r="D32" s="16"/>
      <c r="E32" s="16"/>
      <c r="F32" s="16"/>
      <c r="G32" s="16"/>
      <c r="H32" s="16"/>
      <c r="I32" s="16"/>
    </row>
    <row r="33" spans="2:9" s="12" customFormat="1" x14ac:dyDescent="0.25">
      <c r="B33" s="23"/>
      <c r="C33" s="16"/>
      <c r="D33" s="16"/>
      <c r="E33" s="16"/>
      <c r="F33" s="16"/>
      <c r="G33" s="16"/>
      <c r="H33" s="16"/>
      <c r="I33" s="16"/>
    </row>
    <row r="34" spans="2:9" s="12" customFormat="1" x14ac:dyDescent="0.25">
      <c r="B34" s="23"/>
      <c r="C34" s="16"/>
      <c r="D34" s="16"/>
      <c r="E34" s="16"/>
      <c r="F34" s="16"/>
      <c r="G34" s="16"/>
      <c r="H34" s="16"/>
      <c r="I34" s="16"/>
    </row>
    <row r="35" spans="2:9" s="12" customFormat="1" x14ac:dyDescent="0.25">
      <c r="B35" s="23"/>
      <c r="C35" s="16"/>
      <c r="D35" s="16"/>
      <c r="E35" s="16"/>
      <c r="F35" s="16"/>
      <c r="G35" s="16"/>
      <c r="H35" s="16"/>
      <c r="I35" s="16"/>
    </row>
    <row r="38" spans="2:9" x14ac:dyDescent="0.25">
      <c r="D38" s="7" t="s">
        <v>70</v>
      </c>
    </row>
  </sheetData>
  <phoneticPr fontId="0" type="noConversion"/>
  <pageMargins left="0.78740157499999996" right="0.78740157499999996" top="0.984251969" bottom="0.984251969" header="0.4921259845" footer="0.4921259845"/>
  <pageSetup paperSize="8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Čižinská Marie Ing.</dc:creator>
  <cp:lastModifiedBy>Bezděk Jiří Ing.</cp:lastModifiedBy>
  <cp:lastPrinted>2026-03-02T12:30:33Z</cp:lastPrinted>
  <dcterms:created xsi:type="dcterms:W3CDTF">2007-12-10T13:55:21Z</dcterms:created>
  <dcterms:modified xsi:type="dcterms:W3CDTF">2026-06-02T12:26:33Z</dcterms:modified>
</cp:coreProperties>
</file>