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 filterPrivacy="1" defaultThemeVersion="124226"/>
  <bookViews>
    <workbookView xWindow="9705" yWindow="-15" windowWidth="9510" windowHeight="8865" tabRatio="906" activeTab="0"/>
  </bookViews>
  <sheets>
    <sheet name="S" sheetId="25977" r:id="rId2"/>
    <sheet name="P 1" sheetId="25983" r:id="rId3"/>
    <sheet name="P 2" sheetId="25956" r:id="rId4"/>
    <sheet name="P 3" sheetId="25980" r:id="rId5"/>
    <sheet name="P 4" sheetId="18033" r:id="rId6"/>
    <sheet name="P 5" sheetId="18035" r:id="rId7"/>
    <sheet name="P 6" sheetId="18038" r:id="rId8"/>
    <sheet name="P 7" sheetId="25917" r:id="rId9"/>
    <sheet name="P 8" sheetId="25982" r:id="rId10"/>
    <sheet name="A.1" sheetId="25984" r:id="rId11"/>
    <sheet name="A.2" sheetId="25985" r:id="rId12"/>
    <sheet name="A.4" sheetId="25986" r:id="rId13"/>
    <sheet name="A.5" sheetId="25987" r:id="rId14"/>
    <sheet name="A.6" sheetId="25988" r:id="rId15"/>
    <sheet name="A.7" sheetId="25989" r:id="rId16"/>
    <sheet name="A.9" sheetId="25990" r:id="rId17"/>
    <sheet name="A.10" sheetId="25991" r:id="rId18"/>
    <sheet name="A.11" sheetId="25992" r:id="rId19"/>
    <sheet name="A.12" sheetId="25993" r:id="rId20"/>
    <sheet name="A.13" sheetId="25994" r:id="rId21"/>
  </sheets>
  <externalReferences>
    <externalReference r:id="rId24"/>
  </externalReferences>
  <definedNames>
    <definedName name="_Fill" localSheetId="9" hidden="1">#REF!</definedName>
    <definedName name="_Fill" localSheetId="10" hidden="1">#REF!</definedName>
    <definedName name="_Fill" hidden="1">#REF!</definedName>
  </definedNames>
  <calcPr fullCalcOnLoad="1"/>
</workbook>
</file>

<file path=xl/sharedStrings.xml><?xml version="1.0" encoding="utf-8"?>
<sst xmlns="http://schemas.openxmlformats.org/spreadsheetml/2006/main" count="842" uniqueCount="385">
  <si>
    <t>Kód ESA</t>
  </si>
  <si>
    <t>Vládní instituce (S.13)</t>
  </si>
  <si>
    <t>Kód</t>
  </si>
  <si>
    <t>Předpoklady</t>
  </si>
  <si>
    <t>úroveň</t>
  </si>
  <si>
    <t>přírůstek</t>
  </si>
  <si>
    <t>Složky reálného HDP</t>
  </si>
  <si>
    <t>Rozklad změny čisté finanční pozice</t>
  </si>
  <si>
    <t>Cenový vývoj</t>
  </si>
  <si>
    <t>Obsah:</t>
  </si>
  <si>
    <t>Tabulková příloha (dle Code of Conduct)</t>
  </si>
  <si>
    <t>Cyklický vývoj</t>
  </si>
  <si>
    <t>Příspěvky k růstu HDP</t>
  </si>
  <si>
    <t xml:space="preserve">Poslední aktualizace: </t>
  </si>
  <si>
    <t>Podmíněné závazky</t>
  </si>
  <si>
    <r>
      <t>7. Čistý finanční dluh</t>
    </r>
    <r>
      <rPr>
        <vertAlign val="superscript"/>
        <sz val="8"/>
        <rFont val="Calibri"/>
        <family val="2"/>
        <charset val="238"/>
      </rPr>
      <t xml:space="preserve"> 1)</t>
    </r>
  </si>
  <si>
    <t>v % HDP</t>
  </si>
  <si>
    <t>Příjmové položky</t>
  </si>
  <si>
    <t>Výdajové položky</t>
  </si>
  <si>
    <t>Příspěvky ke změně hrubého dluhu</t>
  </si>
  <si>
    <t xml:space="preserve">v % HDP </t>
  </si>
  <si>
    <t>Dlouhodobá udržitelnost veřejných financí</t>
  </si>
  <si>
    <t>Konvergenční program ČR</t>
  </si>
  <si>
    <r>
      <t>8. Amortizace dluhu (existujících dluhopisů) ke konci předchozího roku</t>
    </r>
    <r>
      <rPr>
        <vertAlign val="superscript"/>
        <sz val="8"/>
        <rFont val="Calibri"/>
        <family val="2"/>
        <charset val="238"/>
      </rPr>
      <t xml:space="preserve"> 2)</t>
    </r>
  </si>
  <si>
    <r>
      <t>10. Průměrná doba do splatnosti státního dluhu</t>
    </r>
    <r>
      <rPr>
        <vertAlign val="superscript"/>
        <sz val="8"/>
        <rFont val="Calibri"/>
        <family val="2"/>
        <charset val="238"/>
      </rPr>
      <t xml:space="preserve"> 2)</t>
    </r>
  </si>
  <si>
    <t>Tabulka 2b: Projekce za nezměněných politik</t>
  </si>
  <si>
    <t>Tabulka 2c: Výdaje určené k úpravě výdajového pravidla Paktu o stabilitě a růstu (Expenditure Benchmark)</t>
  </si>
  <si>
    <t>Ekonomický růst</t>
  </si>
  <si>
    <t>Vývoj trhu práce</t>
  </si>
  <si>
    <t>(úroveň v mld. CZK, přírůstek v %, příspěvky k růstu v p.b.)</t>
  </si>
  <si>
    <t>(přírůstek v %)</t>
  </si>
  <si>
    <t>(úroveň v mld. CZK, ostatní v % HDP)</t>
  </si>
  <si>
    <t>(růst v %, produkční mezera v % potenciálního produktu, příspěvky v p.b., ostatní v % HDP)</t>
  </si>
  <si>
    <t>Odchylky od předchozí verze Konvergenčního programu ČR</t>
  </si>
  <si>
    <t>(výdaje a příjmy v % HDP, růsty a míry v %)</t>
  </si>
  <si>
    <t>(úrokové sazby a růst v %)</t>
  </si>
  <si>
    <t>Tabulka 1a: Ekonomický růst</t>
  </si>
  <si>
    <t>Tabulka 1c: Vývoj trhu práce</t>
  </si>
  <si>
    <t>Tabulka 1d: Rozklad změny čisté finanční pozice</t>
  </si>
  <si>
    <t>Tabulka 3: Funkční členění výdajů vládního sektoru (COFOG)</t>
  </si>
  <si>
    <t>Tabulka 4: Vývoj dluhu vládního sektoru</t>
  </si>
  <si>
    <t>Tabulka 5: Cyklický vývoj</t>
  </si>
  <si>
    <t>Tabulka 6: Odchylky od předchozí verze Konvergenčního programu ČR</t>
  </si>
  <si>
    <t>Tabulka 7b: Podmíněné závazky</t>
  </si>
  <si>
    <t>Tabulka 7: Dlouhodobá udržitelnost veřejných financí</t>
  </si>
  <si>
    <t>Základní makroekonomické předpoklady</t>
  </si>
  <si>
    <t>Tabulka 1b: Cenový vývoj</t>
  </si>
  <si>
    <t>Seznam zdrojů:</t>
  </si>
  <si>
    <t>Ministerstvo financí České republiky</t>
  </si>
  <si>
    <t>Tabulková příloha</t>
  </si>
  <si>
    <r>
      <t xml:space="preserve">9. Cizoměnová expozice státního dluhu </t>
    </r>
    <r>
      <rPr>
        <vertAlign val="superscript"/>
        <sz val="8"/>
        <rFont val="Calibri"/>
        <family val="2"/>
        <charset val="238"/>
      </rPr>
      <t>2) 3)</t>
    </r>
  </si>
  <si>
    <t>(úroveň index 2010=100, přírůstky v %)</t>
  </si>
  <si>
    <t>Čisté půjčky (+)/výpůjčky (-) (B.9) podle subsektorů</t>
  </si>
  <si>
    <t>(v % HDP, průměrná doba do splatnosti v letech, příspěvky v % dluhu)</t>
  </si>
  <si>
    <t>Tabulka 2a: Vývoj hospodaření sektoru vládních institucí</t>
  </si>
  <si>
    <t>Funkční členění výdajů sektoru vládních institucí (COFOG)</t>
  </si>
  <si>
    <t>Vývoj dluhu sektoru vládních institucí</t>
  </si>
  <si>
    <t>(růst HDP v %, saldo a dluh sektoru vládních institucí v % HDP, rozdíly v p.b.)</t>
  </si>
  <si>
    <t>Tabulka 8: Základní makroekonomické předpoklady</t>
  </si>
  <si>
    <t>aktualizace duben</t>
  </si>
  <si>
    <t>Tabulka A-1: Příjmy sektoru vládních institucí</t>
  </si>
  <si>
    <t>v mld. Kč</t>
  </si>
  <si>
    <t>Celkové příjmy</t>
  </si>
  <si>
    <t>Běžné daně z důchodů, jmění a jiné</t>
  </si>
  <si>
    <r>
      <t>Sociální příspěvky</t>
    </r>
    <r>
      <rPr>
        <vertAlign val="superscript"/>
        <sz val="8"/>
        <rFont val="Calibri"/>
        <family val="2"/>
      </rPr>
      <t>1)</t>
    </r>
  </si>
  <si>
    <r>
      <t>Daně z výroby a dovozu</t>
    </r>
    <r>
      <rPr>
        <vertAlign val="superscript"/>
        <sz val="8"/>
        <rFont val="Calibri"/>
        <family val="2"/>
      </rPr>
      <t>2)</t>
    </r>
  </si>
  <si>
    <r>
      <t>Kapitálové daně</t>
    </r>
    <r>
      <rPr>
        <vertAlign val="superscript"/>
        <sz val="8"/>
        <rFont val="Calibri"/>
        <family val="2"/>
      </rPr>
      <t>3)</t>
    </r>
  </si>
  <si>
    <t xml:space="preserve">Důchody z vlastnictví </t>
  </si>
  <si>
    <t>Úroky</t>
  </si>
  <si>
    <t>Ostatní důchody z vlastnictví</t>
  </si>
  <si>
    <r>
      <t>Prodeje</t>
    </r>
    <r>
      <rPr>
        <vertAlign val="superscript"/>
        <sz val="8"/>
        <rFont val="Calibri"/>
        <family val="2"/>
      </rPr>
      <t>4)</t>
    </r>
  </si>
  <si>
    <t xml:space="preserve">Ostatní běžné transfery a dotace </t>
  </si>
  <si>
    <t xml:space="preserve">Investiční dotace </t>
  </si>
  <si>
    <t xml:space="preserve">Ostatní kapitálové transfery </t>
  </si>
  <si>
    <t>Poznámka: Časové řady obsahují mezi roky 2010 a 2011 zlom z důvodu metodické změny sektorizace.</t>
  </si>
  <si>
    <r>
      <t xml:space="preserve">1) </t>
    </r>
    <r>
      <rPr>
        <i/>
        <sz val="7"/>
        <rFont val="Calibri"/>
        <family val="2"/>
        <charset val="238"/>
      </rPr>
      <t>Povinné i dobrovolné platby zaměstnavatelů (ve prospěch svých zaměstnanců), zaměstnanců, osob samostatně výdělečně činných a samoplátců orgánům sociálního zabezpečení a zdravotním pojišťovnám.</t>
    </r>
  </si>
  <si>
    <r>
      <t>2)</t>
    </r>
    <r>
      <rPr>
        <i/>
        <sz val="7"/>
        <rFont val="Calibri"/>
        <family val="2"/>
        <charset val="238"/>
      </rPr>
      <t xml:space="preserve"> Povinné platby, které výrobní jednotky musí platit státu a které se týkají výrobní činnosti či dovozu a/nebo použití výrobních faktorů (např. DPH, spotřební daně aj.)</t>
    </r>
  </si>
  <si>
    <r>
      <t>3)</t>
    </r>
    <r>
      <rPr>
        <i/>
        <sz val="7"/>
        <rFont val="Calibri"/>
        <family val="2"/>
        <charset val="238"/>
      </rPr>
      <t xml:space="preserve"> Nepravidelné platby ve prospěch vládních institucí z hodnoty majetku, aktiv nebo čistého jmění jednotky (např. daň darovací, dědická)</t>
    </r>
  </si>
  <si>
    <r>
      <t>4)</t>
    </r>
    <r>
      <rPr>
        <i/>
        <sz val="7"/>
        <rFont val="Calibri"/>
        <family val="2"/>
        <charset val="238"/>
      </rPr>
      <t xml:space="preserve"> Jedná se o součet tržní produkce, produkce pro vlastní konečné užití a plateb za ostatní netržní služby sektoru vládních institucí</t>
    </r>
  </si>
  <si>
    <t>Tabulka A-2: Daňové příjmy sektoru vládních institucí</t>
  </si>
  <si>
    <t>Daně celkem a sociální příspěvky celkem</t>
  </si>
  <si>
    <t>Běžné daně z důchodů a jiné</t>
  </si>
  <si>
    <t>Daně z příjmů jednotlivce nebo domácnosti vč. zisků z držby</t>
  </si>
  <si>
    <t>Daně z příjmů nebo zisků společností vč. zisků z držby</t>
  </si>
  <si>
    <t>Daně z výher z loterií nebo sázek</t>
  </si>
  <si>
    <t xml:space="preserve">Ostatní běžné daně </t>
  </si>
  <si>
    <t>Sociální příspěvky</t>
  </si>
  <si>
    <t>Skutečné příspěvky zaměstnavatelů</t>
  </si>
  <si>
    <t>Imputované příspěvky zaměstnavatelů</t>
  </si>
  <si>
    <t>Skutečné příspěvky domácností</t>
  </si>
  <si>
    <t>Doplňkové příspěvky domácností</t>
  </si>
  <si>
    <t>Daně z výroby a dovozu</t>
  </si>
  <si>
    <r>
      <t>Daně z produktů</t>
    </r>
    <r>
      <rPr>
        <vertAlign val="superscript"/>
        <sz val="8"/>
        <rFont val="Calibri"/>
        <family val="2"/>
      </rPr>
      <t>1)</t>
    </r>
  </si>
  <si>
    <t>Daň z přidané hodnoty</t>
  </si>
  <si>
    <t>Spotřební daně</t>
  </si>
  <si>
    <r>
      <t>Ostatní daně z produktů</t>
    </r>
    <r>
      <rPr>
        <vertAlign val="superscript"/>
        <sz val="8"/>
        <rFont val="Calibri"/>
        <family val="2"/>
      </rPr>
      <t>2)</t>
    </r>
  </si>
  <si>
    <r>
      <t>Jiné daně z výroby</t>
    </r>
    <r>
      <rPr>
        <vertAlign val="superscript"/>
        <sz val="8"/>
        <rFont val="Calibri"/>
        <family val="2"/>
      </rPr>
      <t>3)</t>
    </r>
  </si>
  <si>
    <t>Kapitálové daně</t>
  </si>
  <si>
    <r>
      <t xml:space="preserve">1) </t>
    </r>
    <r>
      <rPr>
        <i/>
        <sz val="7"/>
        <rFont val="Calibri"/>
        <family val="2"/>
        <charset val="238"/>
      </rPr>
      <t>Daně placené z jednotky vyrobeného nebo do transakce vstupujícího výrobku nebo služby.</t>
    </r>
  </si>
  <si>
    <r>
      <t>2)</t>
    </r>
    <r>
      <rPr>
        <i/>
        <sz val="7"/>
        <rFont val="Calibri"/>
        <family val="2"/>
        <charset val="238"/>
      </rPr>
      <t xml:space="preserve"> Jedná se například o dovozní cla, poplatky z dovážených zemědělských produktů, daně z finančních a kapitálových transakcí, poplatky ze zábavních činností, daně z loterií, her a sázek a jiné.</t>
    </r>
  </si>
  <si>
    <r>
      <t>3)</t>
    </r>
    <r>
      <rPr>
        <i/>
        <sz val="7"/>
        <rFont val="Calibri"/>
        <family val="2"/>
        <charset val="238"/>
      </rPr>
      <t xml:space="preserve"> Daně požadované od podniků z důvodu jejich zapojení do výrobní činnosti, nezávisle na množství a hodnotě jimi vyrobeného nebo prodaného zboží nebo služeb(např. daň z nemovitostí, resp. daň z nemovitých věcí od roku 2014, silniční daň, poplatky za vypouštění odpadních vod do vod povrchových).</t>
    </r>
  </si>
  <si>
    <t>Tabulka A-4: Příjmy subsektoru ústředních vládních institucí</t>
  </si>
  <si>
    <t xml:space="preserve">Důchod z vlastnictví </t>
  </si>
  <si>
    <t>Prodeje</t>
  </si>
  <si>
    <t>Ostatní příjmy</t>
  </si>
  <si>
    <t>Tabulka A-5: Příjmy subsektoru místních vládních institucí</t>
  </si>
  <si>
    <t>Tabulka A-6: Příjmy subsektoru fondů sociálního zabezpečení</t>
  </si>
  <si>
    <t>Tabulka A-7: Výdaje sektoru vládních institucí</t>
  </si>
  <si>
    <t>Výdaje celkem</t>
  </si>
  <si>
    <t>Náhrady zaměstnancům</t>
  </si>
  <si>
    <t>Mezispotřeba</t>
  </si>
  <si>
    <r>
      <t xml:space="preserve">Sociální dávky jiné než naturální sociální transfery </t>
    </r>
    <r>
      <rPr>
        <vertAlign val="superscript"/>
        <sz val="8"/>
        <rFont val="Calibri"/>
        <family val="2"/>
      </rPr>
      <t>1)</t>
    </r>
  </si>
  <si>
    <t>Naturální sociální dávky</t>
  </si>
  <si>
    <t xml:space="preserve">Úroky </t>
  </si>
  <si>
    <t>Dotace</t>
  </si>
  <si>
    <t>Tvorba hrubého fixního kapitálu</t>
  </si>
  <si>
    <r>
      <t xml:space="preserve">Kapitálové transfery </t>
    </r>
    <r>
      <rPr>
        <vertAlign val="superscript"/>
        <sz val="8"/>
        <rFont val="Calibri"/>
        <family val="2"/>
      </rPr>
      <t>2)</t>
    </r>
  </si>
  <si>
    <r>
      <t xml:space="preserve">Investiční dotace </t>
    </r>
    <r>
      <rPr>
        <vertAlign val="superscript"/>
        <sz val="8"/>
        <rFont val="Calibri"/>
        <family val="2"/>
      </rPr>
      <t xml:space="preserve">3) </t>
    </r>
  </si>
  <si>
    <t>Ostatní kapitálové transfery</t>
  </si>
  <si>
    <t>Ostatní výdaje</t>
  </si>
  <si>
    <t>Výdaje na konečnou spotřebu</t>
  </si>
  <si>
    <r>
      <t xml:space="preserve">Kolektivní spotřeba </t>
    </r>
    <r>
      <rPr>
        <vertAlign val="superscript"/>
        <sz val="8"/>
        <rFont val="Calibri"/>
        <family val="2"/>
      </rPr>
      <t>4)</t>
    </r>
  </si>
  <si>
    <t>Individuální spotřeba</t>
  </si>
  <si>
    <r>
      <t>1)</t>
    </r>
    <r>
      <rPr>
        <i/>
        <sz val="7"/>
        <rFont val="Calibri"/>
        <family val="2"/>
        <charset val="238"/>
      </rPr>
      <t xml:space="preserve"> Sociální dávky, které mají sloužit domácnostem k pokrytí nákladů či ztrát plynoucích z existence nebo vzniku určitých rizik nebo potřeb. Jedná se především o dávky vyplacené v případě stáří, invalidity, nemoci, mateřství, nezaměstnanosti, pracovního úrazu, nemoci z povolání, náhlé sociální potřeby apod.</t>
    </r>
  </si>
  <si>
    <r>
      <t>2)</t>
    </r>
    <r>
      <rPr>
        <i/>
        <sz val="7"/>
        <rFont val="Calibri"/>
        <family val="2"/>
        <charset val="238"/>
      </rPr>
      <t>Transakce rozdělování kapitálu, které neovlivňují velikost běžného důchodu poživatele ani plátce takové transakce, ale velikost jejich čistého jmění. Mohou probíhat v peněžní i naturální formě</t>
    </r>
  </si>
  <si>
    <r>
      <t>3)</t>
    </r>
    <r>
      <rPr>
        <i/>
        <sz val="7"/>
        <rFont val="Calibri"/>
        <family val="2"/>
        <charset val="238"/>
      </rPr>
      <t xml:space="preserve"> Kapitálové transfery v peněžní i naturální podobě, které vládní instituce poskytují k celkovému nebo částečnému financování hrubé tvorby fixního kapitálu.</t>
    </r>
  </si>
  <si>
    <r>
      <t>4)</t>
    </r>
    <r>
      <rPr>
        <i/>
        <sz val="7"/>
        <rFont val="Calibri"/>
        <family val="2"/>
        <charset val="238"/>
      </rPr>
      <t xml:space="preserve"> Hodnota kolektivních služeb poskytovaných celé společnosti nebo jejím specifickým skupinám, tj. výdaje na veřejné služby, obranu, bezpečnost, justici, ochranu zdraví, životní prostředí, vědu a výzkum, rozvoj infrastruktury a hospodářství.</t>
    </r>
  </si>
  <si>
    <t>Tabulka A-9: Výdaje subsektoru ústředních vládních institucí</t>
  </si>
  <si>
    <t>Sociální dávky jiné než naturální sociální transfery</t>
  </si>
  <si>
    <t xml:space="preserve">Kapitálové transfery </t>
  </si>
  <si>
    <t>Tabulka A-10: Výdaje subsektoru místních vládních institucí</t>
  </si>
  <si>
    <t>Tabulka A-11: Výdaje subsektoru fondů sociálního zabezpečení</t>
  </si>
  <si>
    <t>Tabulka A-12: Saldo sektoru vládních institucí podle subsektorů</t>
  </si>
  <si>
    <t>Sektor vládních institucí</t>
  </si>
  <si>
    <t>Ústřední vládní instituce</t>
  </si>
  <si>
    <t>Místní vládní instituce</t>
  </si>
  <si>
    <t>Fondy soc. zabezpečení</t>
  </si>
  <si>
    <t>Tabulka A-13: Dluh sektoru vládních institucí podle finančních instrumentů</t>
  </si>
  <si>
    <t>Dluh sektoru vládních institucí</t>
  </si>
  <si>
    <t xml:space="preserve">Oběživo a vklady </t>
  </si>
  <si>
    <t>Cenné papíry jiné než účasti</t>
  </si>
  <si>
    <t xml:space="preserve">Půjčky </t>
  </si>
  <si>
    <t>Dluh ústředních vládních institucí</t>
  </si>
  <si>
    <t>Dluh místních vládních institucí</t>
  </si>
  <si>
    <t>Dluh fondů sociálního zabezpeční</t>
  </si>
  <si>
    <t>Pozn.: Vládní dluh je definován následujícími finančními instrumenty: oběživo a depozita, emitované cenné papíry jiné než účasti s vyloučením finančních derivátů a úvěry (půjčky). Vládní dluh je vyjádřen v nominální hodnotě, která je považována za ekvivalent jmenovité hodnoty (face value). Vládní dluh je konsolidován, tzn. závazky odpovídající finančním aktivům jiných subjektů v subrektoru, resp. sektoru vládních institucí jsou vyloučeny</t>
  </si>
  <si>
    <t>Příjmy sektoru vládních institucí (v mld. Kč)</t>
  </si>
  <si>
    <t>Daňové příjmy sektoru vládních institucí (v mld. Kč)</t>
  </si>
  <si>
    <t>Příjmy subsektoru ústředních vládních institucí (v mld. Kč)</t>
  </si>
  <si>
    <t>Příjmy subsektoru místních vládních institucí (v mld. Kč)</t>
  </si>
  <si>
    <t>Příjmy subsektoru fondů sociálního zabezpečení (v mld. Kč)</t>
  </si>
  <si>
    <t>Výdaje sektoru vládních institucí (v mld. Kč)</t>
  </si>
  <si>
    <t>Výdaje subsektoru ústředních vládních institucí (v mld. Kč)</t>
  </si>
  <si>
    <t>Výdaje subsektoru místních vládních institucí (v mld. Kč)</t>
  </si>
  <si>
    <t>Výdaje subsektoru fondů sociálního zabezpečení (v mld. Kč)</t>
  </si>
  <si>
    <t>Saldo sektoru vládních institucí podle subsektorů (v mld. Kč)</t>
  </si>
  <si>
    <t>Dluh subsektorů vládních institucí podle finančních instrumentů (v mld. Kč)</t>
  </si>
  <si>
    <t>Tabulky Fiskálního výhledu - metodika ESA 2010</t>
  </si>
  <si>
    <t>Systémová penzijní reforma</t>
  </si>
  <si>
    <t>-</t>
  </si>
  <si>
    <t>Zdroj: ČSÚ (2019b).</t>
  </si>
  <si>
    <t>ČNB (2019a)</t>
  </si>
  <si>
    <t>Databáze časových řad ARAD. Praha, Česká národní banka, březen 2019 [cit. 28.3.2019].</t>
  </si>
  <si>
    <t>ČSÚ (2019a)</t>
  </si>
  <si>
    <t>Hrubý domácí produkt – časové řady ukazatelů čtvrtletních účtů. Praha, Český statistický úřad, 2.4.2019 [cit. 2.4.2019].</t>
  </si>
  <si>
    <t>ČSÚ (2019b)</t>
  </si>
  <si>
    <t>Sektor vládních institucí, vládní deficit a dluh. Praha, Český statistický úřad, 3.4.2019 [cit. 3.4.2019].</t>
  </si>
  <si>
    <t>ČSÚ (2019c)</t>
  </si>
  <si>
    <t>Výběrové šetření pracovních sil. Praha, Český statistický úřad, 4.2.2019 [cit. 27.3.2019].</t>
  </si>
  <si>
    <t>ČSÚ (2019d)</t>
  </si>
  <si>
    <t>Výdaje vládních institucí podle funkcí (COFOG). Praha, Český statistický úřad, 2.1.2019 [cit. 27.3.2019].</t>
  </si>
  <si>
    <t>Eurostat (2019)</t>
  </si>
  <si>
    <t>Eurostat Database. Lucemburk, Eurostat, 29.3.2019 [cit. 29.3.2019].</t>
  </si>
  <si>
    <t>EK (2017)</t>
  </si>
  <si>
    <t>The 2018 Ageing Report: Underlying Assumptions and Projection Methodologies. Brusel, Evropská komise, Institutional Paper 065, listopad 2017,  [cit. 29.3.2019].</t>
  </si>
  <si>
    <t>EK (2018a)</t>
  </si>
  <si>
    <t>The 2018 Ageing Report: Economic and Budgetary Projections for the 28 EU Member States (2016-2070), Institutional Paper 079, květen 2018. Brusel. 406pp. ISBN 978-92-79-77460-7 (online),  [cit. 29.3.2019].</t>
  </si>
  <si>
    <t>EIA (2019)</t>
  </si>
  <si>
    <t>Spot Prices for Crude Oil and Petroleum Products. U.S. Energy Information Administration, 27.3.2019 [cit. 27.3.2019].</t>
  </si>
  <si>
    <t>MF ČR (2018a)</t>
  </si>
  <si>
    <t>Konvergenční program ČR (duben 2018). Praha, Ministerstvo financí ČR, duben 2018 [cit. 4.4.2019].</t>
  </si>
  <si>
    <t>MF ČR (2019a)</t>
  </si>
  <si>
    <t>Makroekonomická predikce ČR. Praha, Ministerstvo financí ČR, duben 2019 [cit. 9.4.2019].</t>
  </si>
  <si>
    <t>1. Reálný HDP</t>
  </si>
  <si>
    <t>B1*g</t>
  </si>
  <si>
    <t>2. Nominální HDP</t>
  </si>
  <si>
    <t>3. Výdaje na konečnou spotřebu domácností</t>
  </si>
  <si>
    <t>P.3</t>
  </si>
  <si>
    <t>4. Výdaje na konečnou spotřebu vládních institucí</t>
  </si>
  <si>
    <t>5. Tvorba hrubého fixního kapitálu</t>
  </si>
  <si>
    <t>P.51g</t>
  </si>
  <si>
    <t>6. Změna stavu zásob a čisté pořízení cenností (% HDP)</t>
  </si>
  <si>
    <t>P.52+P.53</t>
  </si>
  <si>
    <t>7. Vývoz zboží a služeb</t>
  </si>
  <si>
    <t>P.6</t>
  </si>
  <si>
    <t>8. Dovoz zboží a služeb</t>
  </si>
  <si>
    <t>P.7</t>
  </si>
  <si>
    <t>9. Domácí poptávka (efektivní)</t>
  </si>
  <si>
    <t>10. Změna stavu zásob a čisté pořízení cenností</t>
  </si>
  <si>
    <t>11. Saldo dovozu a vývozu zboží a služeb</t>
  </si>
  <si>
    <t>B.11</t>
  </si>
  <si>
    <t>Pozn.: Reálné úrovně jsou v cenách roku 2017. Změna stavu zásob a čisté pořízení cenností na řádku 6 vyjadřuje podíl změny zásob k HDP v běžných cenách. Příspěvek změny stavu zásob a čistého pořízení cenností k růstu HDP je spočten z reálných hodnot.</t>
  </si>
  <si>
    <t>Zdroj: ČSÚ (2019a), MF ČR (2019a). Výpočty a predikce MF ČR.</t>
  </si>
  <si>
    <t>1. Deflátor HDP</t>
  </si>
  <si>
    <t>2. Deflátor spotřeby domácností</t>
  </si>
  <si>
    <t>3. HICP</t>
  </si>
  <si>
    <t>4. Deflátor spotřeby vládních institucí</t>
  </si>
  <si>
    <t>5. Deflátor investic</t>
  </si>
  <si>
    <t>6. Deflátor vývozu zboží a služeb</t>
  </si>
  <si>
    <t>7. Deflátor dovozu zboží a služeb</t>
  </si>
  <si>
    <t>Zdroj: ČSÚ (2019a), Eurostat (2019). Výpočty a predikce MF ČR.</t>
  </si>
  <si>
    <t>1. Zaměstnanost (tis. osob)</t>
  </si>
  <si>
    <t>2. Zaměstnanost (mld. odpracovaných hodin)</t>
  </si>
  <si>
    <t>3. Míra nezaměstnanosti (%)</t>
  </si>
  <si>
    <t>4. Produktivita práce na osobu (tis. CZK/osobu)</t>
  </si>
  <si>
    <t>5. Hodinová produktivita práce (CZK/hod)</t>
  </si>
  <si>
    <t>6. Náhrady zaměstnancům (mld. CZK)</t>
  </si>
  <si>
    <t>D.1</t>
  </si>
  <si>
    <t>7. Náhrady na zaměstnance (tis. CZK/osobu)</t>
  </si>
  <si>
    <t>Pozn.: Zaměstnanost je v konceptu domácího pojetí z národních účtů. Míra nezaměstnanosti je v metodice Výběrového šetření pracovních sil. Produktivita práce byla spočtena jako reálný HDP (v cenách roku 2017) na zaměstnanou osobu či na odpracovanou hodinu.</t>
  </si>
  <si>
    <t>Zdroj: ČSÚ (2019a), ČSÚ (2019c). Výpočty a predikce MF ČR.</t>
  </si>
  <si>
    <t>1. Změny čisté finanční pozice vůči nerezidentům</t>
  </si>
  <si>
    <t>B.9</t>
  </si>
  <si>
    <t>z toho: Bilance zboží a služeb</t>
  </si>
  <si>
    <t>z toho: Bilance primárních důchodů a transferů</t>
  </si>
  <si>
    <t>z toho: Bilance kapitálových transferů</t>
  </si>
  <si>
    <t>2. Změny čisté finanční pozice soukromého sektoru</t>
  </si>
  <si>
    <t>3. Změny čisté finanční pozice sektoru vládních institucí</t>
  </si>
  <si>
    <t>4. Statistická diskrepance</t>
  </si>
  <si>
    <t>Pozn.: Údaje z národních účtů. Rok 2018–2019 notifikace. Rok 2020–2022 výhled.</t>
  </si>
  <si>
    <t>Zdroj: ČSÚ (2019b). Výpočty a predikce MF ČR.</t>
  </si>
  <si>
    <t>1. Vládní instituce</t>
  </si>
  <si>
    <t>S.13</t>
  </si>
  <si>
    <t>2. Ústřední vládní instituce</t>
  </si>
  <si>
    <t>S.1311</t>
  </si>
  <si>
    <t>3. Státní vládní instituce</t>
  </si>
  <si>
    <t>S.1312</t>
  </si>
  <si>
    <t>4. Místní vládní instituce</t>
  </si>
  <si>
    <t>S.1313</t>
  </si>
  <si>
    <t>5. Fondy sociálního zabezpečení</t>
  </si>
  <si>
    <t>S.1314</t>
  </si>
  <si>
    <t>6. Celkové příjmy</t>
  </si>
  <si>
    <t>TR</t>
  </si>
  <si>
    <t xml:space="preserve">7. Celkové výdaje </t>
  </si>
  <si>
    <t>TE</t>
  </si>
  <si>
    <t>8. Saldo</t>
  </si>
  <si>
    <t>9. Úroky placené</t>
  </si>
  <si>
    <t>D.41</t>
  </si>
  <si>
    <t>10. Primární saldo</t>
  </si>
  <si>
    <t>11. Jednorázová a jiná přechodná opatření</t>
  </si>
  <si>
    <t>12. Daňové příjmy</t>
  </si>
  <si>
    <t>12a. Daně z výroby a z dovozu</t>
  </si>
  <si>
    <t>D.2</t>
  </si>
  <si>
    <t>12b. Běžné daně z důchodů, jmění a jiné</t>
  </si>
  <si>
    <t>D.5</t>
  </si>
  <si>
    <t xml:space="preserve">12c. Kapitálové daně </t>
  </si>
  <si>
    <t>D.91</t>
  </si>
  <si>
    <t>13. Sociální příspěvky</t>
  </si>
  <si>
    <t>D.61</t>
  </si>
  <si>
    <t>14. Důchod z vlastnictví</t>
  </si>
  <si>
    <t>D.4</t>
  </si>
  <si>
    <t>15. Ostatní</t>
  </si>
  <si>
    <t>16. Celkové příjmy</t>
  </si>
  <si>
    <t>p.m.: Daňová kvóta</t>
  </si>
  <si>
    <t>17. Náhrady zaměstnancům a mezispotřeba</t>
  </si>
  <si>
    <t>D.1+P.2</t>
  </si>
  <si>
    <t>17a. Náhrady zaměstnancům</t>
  </si>
  <si>
    <t>17b. Mezispotřeba</t>
  </si>
  <si>
    <t>P.2</t>
  </si>
  <si>
    <t>18. Sociální platby</t>
  </si>
  <si>
    <t>z toho: Dávky v nezaměstnanosti 1)</t>
  </si>
  <si>
    <t>18a. Naturální sociální dávky poskytované tržními výrobci</t>
  </si>
  <si>
    <t>D.632</t>
  </si>
  <si>
    <t xml:space="preserve">18b. Sociální dávky jiné než naturální </t>
  </si>
  <si>
    <t>D.62</t>
  </si>
  <si>
    <t>19. Úroky</t>
  </si>
  <si>
    <t>20. Dotace</t>
  </si>
  <si>
    <t>D.3</t>
  </si>
  <si>
    <t>21. Tvorba hrubého fixního kapitálu</t>
  </si>
  <si>
    <t>22. Kapitálové transfery</t>
  </si>
  <si>
    <t>D.9</t>
  </si>
  <si>
    <t>23. Ostatní</t>
  </si>
  <si>
    <t>24. Celkové výdaje</t>
  </si>
  <si>
    <t>p.m.: Výdaje vlády na konečnou spotřebu (nominální)</t>
  </si>
  <si>
    <t>Pozn.: Rok 2018–2019 notifikace. Rok 2020–2022 výhled.</t>
  </si>
  <si>
    <t>1) Výdaje na aktivní a pasivní politiku zaměstnanosti včetně plateb zdravotního pojištění státem za nezaměstnané.</t>
  </si>
  <si>
    <t>1. Celkové příjmy bez vlivu diskrečních opatření</t>
  </si>
  <si>
    <t>2. Celkové výdaje bez vlivu diskrečních opatření</t>
  </si>
  <si>
    <t>Pozn.: Celkové příjmy a výdaje za nezměněných politik jsou shodné s celkovými příjmy a výdaji sektoru vládních institucí. Alternativní scénář příjmů a výdajů popisuje subkapitola 3.2.3.</t>
  </si>
  <si>
    <t>1. Výdaje na programy EU plně kryté příjmy z fondů EU</t>
  </si>
  <si>
    <t>Běžné výdaje</t>
  </si>
  <si>
    <t>Investiční výdaje</t>
  </si>
  <si>
    <t>2. Výdaje na dávky v nezaměstnanosti dané vlivem hosp. cyklu</t>
  </si>
  <si>
    <t>3. Dopad příjmových diskrečních opatření (meziroční změny)</t>
  </si>
  <si>
    <t>4. Automatické zákonné zvýšení příjmů</t>
  </si>
  <si>
    <t>Pozn.: Automatické zákonné zvýšení příjmů označuje takové navýšení příjmů, které bez vlivu diskrečního opatření vlády kompenzuje nárůst předem určených výdajových položek (např. automatické zvýšení sazeb příspěvků na sociální zabezpečení v případě, že výdaje na tyto dávky vzrostou).</t>
  </si>
  <si>
    <t>Zdroj: MF ČR.</t>
  </si>
  <si>
    <t>1.  Všeobecné veřejné služby</t>
  </si>
  <si>
    <t>2.  Obrana</t>
  </si>
  <si>
    <t>3.  Veřejný pořádek a bezpečnost</t>
  </si>
  <si>
    <t>4.  Ekonomické záležitosti</t>
  </si>
  <si>
    <t>5.  Ochrana životního prostředí</t>
  </si>
  <si>
    <t>6.  Bydlení a společenská infrastruktura</t>
  </si>
  <si>
    <t>7.  Zdraví</t>
  </si>
  <si>
    <t>8.  Rekreace, kultura a náboženství</t>
  </si>
  <si>
    <t>9.  Vzdělávání</t>
  </si>
  <si>
    <t>10. Sociální věci</t>
  </si>
  <si>
    <t>Poznámka: Rok 2022 výhled.</t>
  </si>
  <si>
    <t>Zdroj: ČSÚ (2019d), MF ČR (2019a). Výpočty a predikce MF ČR.</t>
  </si>
  <si>
    <t>1. Hrubý dluh</t>
  </si>
  <si>
    <t>2. Změna podílu hrubého dluhu</t>
  </si>
  <si>
    <t>3. Primární saldo</t>
  </si>
  <si>
    <t>4. Úroky</t>
  </si>
  <si>
    <t>5. Ostatní faktory působící na úroveň dluhu</t>
  </si>
  <si>
    <t xml:space="preserve"> - Rozdíl mezi hotovostním a akruálním přístupem</t>
  </si>
  <si>
    <t xml:space="preserve"> - Čistá akumulace finančních aktiv</t>
  </si>
  <si>
    <t xml:space="preserve"> - Privatizační příjmy</t>
  </si>
  <si>
    <t xml:space="preserve"> - Přecenění a ostatní faktory</t>
  </si>
  <si>
    <t>p.m. Implicitní úroková míra z dluhu</t>
  </si>
  <si>
    <t>6. Likvidní finanční aktiva</t>
  </si>
  <si>
    <t>1) Čistý finanční dluh je rozdílem mezi celkovým hrubým dluhem a likvidními finančními aktivy (měnové zlato, zvláštní práva čerpání, oběživo a vklady, cenné papíry jiné než účasti (v tržní hodnotě), účasti kótované na Burze cenných papírů).</t>
  </si>
  <si>
    <t>2) Údaje se vztahují pouze ke státnímu dluhu. Státní dluh reprezentuje dluh generovaný hospodařením státního rozpočtu.</t>
  </si>
  <si>
    <t>3) Cizoměnová expozice státního dluhu je cizoměnový státní dluh, který je vystaven pohybu měnových kurzů po očištění o cizoměnovou expozici státních finančních aktiv.</t>
  </si>
  <si>
    <t>Zdroj: ČSÚ (2019b), údaje o státním dluhu MF ČR. Výpočty a predikce MF ČR.</t>
  </si>
  <si>
    <t>1. Růst HDP ve stálých cenách (%)</t>
  </si>
  <si>
    <t>2. Saldo sektoru vládních institucí</t>
  </si>
  <si>
    <t>3. Úroky</t>
  </si>
  <si>
    <t>4. Jednorázová a jiná přechodná opatření</t>
  </si>
  <si>
    <t>Jednorázová opatření na straně příjmů</t>
  </si>
  <si>
    <t>Jednorázová opatření na straně výdajů</t>
  </si>
  <si>
    <t>5. Růst potenciálního HDP (%)</t>
  </si>
  <si>
    <t>příspěvek práce</t>
  </si>
  <si>
    <t>příspěvek kapitálu</t>
  </si>
  <si>
    <t>souhrnná produktivita výrobních faktorů</t>
  </si>
  <si>
    <t>6. Produkční mezera</t>
  </si>
  <si>
    <t>7. Cyklická složka salda</t>
  </si>
  <si>
    <t>8. Cyklicky očištěné saldo (2 - 7)</t>
  </si>
  <si>
    <t>9. Cyklicky očištěné primární saldo (8 + 3)</t>
  </si>
  <si>
    <t>10. Strukturální saldo (8 - 4)</t>
  </si>
  <si>
    <t>Růst reálného HDP (v %)</t>
  </si>
  <si>
    <t>Předchozí aktualizace</t>
  </si>
  <si>
    <t>Současná aktualizace</t>
  </si>
  <si>
    <t>Rozdíl</t>
  </si>
  <si>
    <t>Saldo sektoru vládních institucí (v % HDP)</t>
  </si>
  <si>
    <t>Úroveň hrubého dluhu (v % HDP)</t>
  </si>
  <si>
    <t>Zdroj: MF ČR (2018a), MF ČR (2019a). Výpočty a predikce MF ČR.</t>
  </si>
  <si>
    <t>Celkové výdaje</t>
  </si>
  <si>
    <t xml:space="preserve">   z toho: Výdaje závisející na věkové struktuře</t>
  </si>
  <si>
    <t xml:space="preserve">      Důchody</t>
  </si>
  <si>
    <t xml:space="preserve">         Důchody v rámci sociálního zabezpečení</t>
  </si>
  <si>
    <t xml:space="preserve">            Starobní a předčasné důchody (55+)</t>
  </si>
  <si>
    <t xml:space="preserve">            Ostatní důchody (do 54)</t>
  </si>
  <si>
    <t xml:space="preserve">         Zaměstnanecké důchody</t>
  </si>
  <si>
    <t xml:space="preserve">      Zdravotní péče</t>
  </si>
  <si>
    <t xml:space="preserve">      Dlouhodobá péče</t>
  </si>
  <si>
    <t xml:space="preserve">      Vzdělání</t>
  </si>
  <si>
    <t xml:space="preserve">      Ostatní výdaje závisející na věkové struktuře</t>
  </si>
  <si>
    <t xml:space="preserve">   Úroky</t>
  </si>
  <si>
    <t xml:space="preserve">   z toho: Pojistné na důchodové zabezpečení</t>
  </si>
  <si>
    <t xml:space="preserve">   z toho: Důchody z vlastnictví</t>
  </si>
  <si>
    <t>Aktiva  fondů důchodového zabezpečení</t>
  </si>
  <si>
    <t xml:space="preserve">   z toho: Konsolidovaná aktiva</t>
  </si>
  <si>
    <t>Příspěvky na soc. zabezp. do povinného soukromého pilíře</t>
  </si>
  <si>
    <t>Výdaje na důchody vyplácené z povinného soukromého pilíře</t>
  </si>
  <si>
    <t>Růst produktivity práce</t>
  </si>
  <si>
    <t>Reálný růst HDP</t>
  </si>
  <si>
    <t>Míra participace mužů (ve věku 20-64)</t>
  </si>
  <si>
    <t>Míra participace žen (ve věku 20-64)</t>
  </si>
  <si>
    <t>Celková míra participace (ve věku 20-64)</t>
  </si>
  <si>
    <t>Míra nezaměstnanosti</t>
  </si>
  <si>
    <t>Podíl populace starší 65 let na celkové populaci</t>
  </si>
  <si>
    <t>Pozn.: Makroekonomické předpoklady vycházejí z dlouhodobých projekcí EK a mohou se lišit od makroekonomického scénáře střednědobého výhledu prezentovaného v kapitole 2.</t>
  </si>
  <si>
    <t>Zdroj: EK (2017), EK (2018a). Výpočty MF ČR.</t>
  </si>
  <si>
    <t>Záruky sektoru vládních institucí</t>
  </si>
  <si>
    <t xml:space="preserve">   z toho: Záruky za finanční sektor</t>
  </si>
  <si>
    <t>Krátkodobá úroková míra (ČR) (roční průměr)</t>
  </si>
  <si>
    <t>Dlouhodobá úroková míra (ČR) (roční průměr)</t>
  </si>
  <si>
    <t>Nominální efektivní směnný kurz (2010=100)</t>
  </si>
  <si>
    <t xml:space="preserve">Směnný kurz CZK/EUR (roční průměr) </t>
  </si>
  <si>
    <t>Světový růst HDP vyjma EU</t>
  </si>
  <si>
    <t>Růst HDP v EU28</t>
  </si>
  <si>
    <t>Růst na hlavních zahraničních trzích</t>
  </si>
  <si>
    <t>Růst světového objemu dovozu, vyjma EU</t>
  </si>
  <si>
    <t>Cena ropy (Brent, USD/barel)</t>
  </si>
  <si>
    <t>Zdroj: ČNB (2019a), EIA (2019), Eurostat (2019). Výpočty a predikce MF ČR.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</si>
</sst>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5" formatCode="#,##0\ &quot;Kč&quot;;\-#,##0\ &quot;Kč&quot;"/>
    <numFmt numFmtId="43" formatCode="_-* #,##0.00\ _K_č_-;\-* #,##0.00\ _K_č_-;_-* &quot;-&quot;??\ _K_č_-;_-@_-"/>
    <numFmt numFmtId="164" formatCode="0.0"/>
    <numFmt numFmtId="165" formatCode="m\o\n\th\ d\,\ \y\y\y\y"/>
    <numFmt numFmtId="166" formatCode="@*."/>
    <numFmt numFmtId="167" formatCode="_ @*."/>
    <numFmt numFmtId="168" formatCode="__@*."/>
    <numFmt numFmtId="169" formatCode="___ @*."/>
    <numFmt numFmtId="170" formatCode="d/m/;@"/>
    <numFmt numFmtId="171" formatCode="#,##0_K"/>
    <numFmt numFmtId="172" formatCode="_(* #,##0_);_(* \(#,##0\);_(* &quot;-&quot;_);_(@_)"/>
    <numFmt numFmtId="173" formatCode="_(&quot;$&quot;* #,##0_);_(&quot;$&quot;* \(#,##0\);_(&quot;$&quot;* &quot;-&quot;_);_(@_)"/>
  </numFmts>
  <fonts count="76">
    <font>
      <sz val="10"/>
      <name val="Arial CE"/>
      <family val="2"/>
      <charset val="238"/>
    </font>
    <font>
      <sz val="10"/>
      <name val="Arial"/>
      <family val="2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 val="single"/>
      <sz val="10"/>
      <color indexed="12"/>
      <name val="Arial CE"/>
      <family val="2"/>
      <charset val="238"/>
    </font>
    <font>
      <sz val="8"/>
      <name val="Arial CE"/>
      <family val="2"/>
      <charset val="238"/>
    </font>
    <font>
      <sz val="1"/>
      <color indexed="8"/>
      <name val="Courier"/>
      <family val="3"/>
      <charset val="238"/>
    </font>
    <font>
      <b/>
      <sz val="1"/>
      <color indexed="8"/>
      <name val="Courier"/>
      <family val="3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8"/>
      <name val="Calibri"/>
      <family val="2"/>
      <charset val="238"/>
    </font>
    <font>
      <b/>
      <sz val="12"/>
      <name val="Calibri"/>
      <family val="2"/>
      <charset val="238"/>
    </font>
    <font>
      <i/>
      <sz val="8"/>
      <name val="Calibri"/>
      <family val="2"/>
      <charset val="238"/>
    </font>
    <font>
      <vertAlign val="superscript"/>
      <sz val="8"/>
      <name val="Calibri"/>
      <family val="2"/>
      <charset val="238"/>
    </font>
    <font>
      <i/>
      <sz val="7"/>
      <name val="Calibri"/>
      <family val="2"/>
      <charset val="238"/>
    </font>
    <font>
      <sz val="8"/>
      <name val="Arial"/>
      <family val="2"/>
      <charset val="238"/>
    </font>
    <font>
      <b/>
      <sz val="8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36"/>
      <name val="Calibri"/>
      <family val="2"/>
      <charset val="238"/>
    </font>
    <font>
      <b/>
      <sz val="14"/>
      <name val="Calibri"/>
      <family val="2"/>
      <charset val="238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b/>
      <sz val="10"/>
      <color indexed="9"/>
      <name val="Times New Roman CE"/>
      <family val="1"/>
      <charset val="238"/>
    </font>
    <font>
      <b/>
      <sz val="18"/>
      <name val="Arial CE"/>
      <family val="2"/>
    </font>
    <font>
      <b/>
      <sz val="12"/>
      <name val="Arial CE"/>
      <family val="2"/>
    </font>
    <font>
      <b/>
      <sz val="9"/>
      <name val="Arial Narrow"/>
      <family val="2"/>
    </font>
    <font>
      <sz val="9"/>
      <name val="Arial Narrow"/>
      <family val="2"/>
    </font>
    <font>
      <sz val="11"/>
      <color indexed="8"/>
      <name val="Calibri"/>
      <family val="2"/>
      <charset val="238"/>
    </font>
    <font>
      <sz val="12"/>
      <color indexed="8"/>
      <name val="Calibri"/>
      <family val="2"/>
    </font>
    <font>
      <sz val="11"/>
      <color indexed="9"/>
      <name val="Calibri"/>
      <family val="2"/>
      <charset val="238"/>
    </font>
    <font>
      <sz val="12"/>
      <color indexed="9"/>
      <name val="Calibri"/>
      <family val="2"/>
    </font>
    <font>
      <sz val="12"/>
      <color indexed="20"/>
      <name val="Calibri"/>
      <family val="2"/>
    </font>
    <font>
      <b/>
      <sz val="12"/>
      <color indexed="52"/>
      <name val="Calibri"/>
      <family val="2"/>
    </font>
    <font>
      <b/>
      <sz val="11"/>
      <color indexed="8"/>
      <name val="Calibri"/>
      <family val="2"/>
    </font>
    <font>
      <i/>
      <sz val="12"/>
      <color indexed="23"/>
      <name val="Calibri"/>
      <family val="2"/>
    </font>
    <font>
      <sz val="12"/>
      <color indexed="17"/>
      <name val="Calibri"/>
      <family val="2"/>
    </font>
    <font>
      <b/>
      <sz val="11"/>
      <color indexed="41"/>
      <name val="Calibri"/>
      <family val="2"/>
    </font>
    <font>
      <b/>
      <sz val="12"/>
      <color indexed="9"/>
      <name val="Calibri"/>
      <family val="2"/>
    </font>
    <font>
      <sz val="11"/>
      <color indexed="20"/>
      <name val="Calibri"/>
      <family val="2"/>
      <charset val="238"/>
    </font>
    <font>
      <sz val="12"/>
      <color indexed="62"/>
      <name val="Calibri"/>
      <family val="2"/>
    </font>
    <font>
      <b/>
      <sz val="11"/>
      <color indexed="9"/>
      <name val="Calibri"/>
      <family val="2"/>
      <charset val="238"/>
    </font>
    <font>
      <sz val="12"/>
      <color indexed="52"/>
      <name val="Calibri"/>
      <family val="2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60"/>
      <name val="Calibri"/>
      <family val="2"/>
    </font>
    <font>
      <sz val="11"/>
      <color indexed="60"/>
      <name val="Calibri"/>
      <family val="2"/>
      <charset val="238"/>
    </font>
    <font>
      <b/>
      <sz val="12"/>
      <color indexed="63"/>
      <name val="Calibri"/>
      <family val="2"/>
    </font>
    <font>
      <sz val="11"/>
      <color indexed="52"/>
      <name val="Calibri"/>
      <family val="2"/>
      <charset val="238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41"/>
      <name val="Cambria"/>
      <family val="2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2"/>
      <color indexed="10"/>
      <name val="Calibri"/>
      <family val="2"/>
    </font>
    <font>
      <u val="single"/>
      <sz val="10"/>
      <color indexed="41"/>
      <name val="Calibri"/>
      <family val="2"/>
      <charset val="238"/>
    </font>
    <font>
      <b/>
      <sz val="10"/>
      <color rgb="FFFF0000"/>
      <name val="Calibri"/>
      <family val="2"/>
      <charset val="238"/>
    </font>
    <font>
      <u val="single"/>
      <sz val="7.5"/>
      <color indexed="12"/>
      <name val="Arial CE"/>
      <family val="2"/>
    </font>
    <font>
      <sz val="10"/>
      <name val="Times New Roman CE"/>
      <family val="1"/>
      <charset val="238"/>
    </font>
    <font>
      <sz val="10"/>
      <name val="Calibri"/>
      <family val="2"/>
      <charset val="238"/>
      <scheme val="minor"/>
    </font>
    <font>
      <i/>
      <vertAlign val="superscript"/>
      <sz val="7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8"/>
      <color indexed="55"/>
      <name val="Calibri"/>
      <family val="2"/>
    </font>
  </fonts>
  <fills count="57">
    <fill>
      <patternFill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5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0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6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rgb="FFFFFFCC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  <border>
      <left/>
      <right/>
      <top style="double">
        <color indexed="8"/>
      </top>
      <bottom/>
    </border>
    <border>
      <left/>
      <right/>
      <top/>
      <bottom style="medium">
        <color indexed="44"/>
      </bottom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</border>
    <border>
      <left/>
      <right/>
      <top/>
      <bottom style="double">
        <color indexed="52"/>
      </bottom>
    </border>
    <border>
      <left/>
      <right/>
      <top/>
      <bottom style="thin">
        <color auto="1"/>
      </bottom>
    </border>
    <border>
      <left/>
      <right/>
      <top/>
      <bottom style="thick">
        <color indexed="62"/>
      </bottom>
    </border>
    <border>
      <left/>
      <right/>
      <top/>
      <bottom style="thick">
        <color indexed="22"/>
      </bottom>
    </border>
    <border>
      <left/>
      <right/>
      <top/>
      <bottom style="medium">
        <color indexed="30"/>
      </bottom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 style="thin">
        <color indexed="54"/>
      </left>
      <right/>
      <top style="thin">
        <color indexed="54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double">
        <color auto="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indexed="41"/>
      </bottom>
    </border>
    <border>
      <left/>
      <right style="hair">
        <color indexed="41"/>
      </right>
      <top/>
      <bottom/>
    </border>
    <border>
      <left/>
      <right/>
      <top style="medium">
        <color indexed="41"/>
      </top>
      <bottom style="hair">
        <color auto="1"/>
      </bottom>
    </border>
    <border>
      <left/>
      <right style="hair">
        <color auto="1"/>
      </right>
      <top style="medium">
        <color indexed="41"/>
      </top>
      <bottom style="hair">
        <color auto="1"/>
      </bottom>
    </border>
    <border>
      <left/>
      <right style="hair">
        <color auto="1"/>
      </right>
      <top/>
      <bottom/>
    </border>
    <border>
      <left/>
      <right style="hair">
        <color auto="1"/>
      </right>
      <top/>
      <bottom style="medium">
        <color indexed="41"/>
      </bottom>
    </border>
    <border>
      <left/>
      <right/>
      <top/>
      <bottom style="hair">
        <color auto="1"/>
      </bottom>
    </border>
    <border>
      <left/>
      <right style="hair">
        <color auto="1"/>
      </right>
      <top/>
      <bottom style="hair">
        <color auto="1"/>
      </bottom>
    </border>
    <border>
      <left/>
      <right/>
      <top style="medium">
        <color indexed="41"/>
      </top>
      <bottom style="hair">
        <color indexed="41"/>
      </bottom>
    </border>
    <border>
      <left/>
      <right style="hair">
        <color auto="1"/>
      </right>
      <top style="medium">
        <color indexed="41"/>
      </top>
      <bottom style="hair">
        <color indexed="41"/>
      </bottom>
    </border>
    <border>
      <left/>
      <right/>
      <top style="medium">
        <color indexed="41"/>
      </top>
      <bottom/>
    </border>
    <border>
      <left style="hair">
        <color auto="1"/>
      </left>
      <right style="hair">
        <color auto="1"/>
      </right>
      <top style="medium">
        <color indexed="41"/>
      </top>
      <bottom/>
    </border>
    <border>
      <left style="hair">
        <color auto="1"/>
      </left>
      <right style="hair">
        <color auto="1"/>
      </right>
      <top/>
      <bottom style="hair">
        <color auto="1"/>
      </bottom>
    </border>
    <border>
      <left style="hair">
        <color auto="1"/>
      </left>
      <right style="hair">
        <color auto="1"/>
      </right>
      <top/>
      <bottom/>
    </border>
    <border>
      <left style="hair">
        <color auto="1"/>
      </left>
      <right style="hair">
        <color auto="1"/>
      </right>
      <top/>
      <bottom style="medium">
        <color indexed="41"/>
      </bottom>
    </border>
    <border>
      <left/>
      <right style="hair">
        <color auto="1"/>
      </right>
      <top style="medium">
        <color indexed="41"/>
      </top>
      <bottom/>
    </border>
  </borders>
  <cellStyleXfs count="215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6" fillId="0" borderId="0">
      <alignment/>
      <protection locked="0"/>
    </xf>
    <xf numFmtId="0" fontId="6" fillId="0" borderId="0">
      <alignment/>
      <protection locked="0"/>
    </xf>
    <xf numFmtId="173" fontId="1" fillId="0" borderId="0" applyFont="0" applyFill="0" applyBorder="0" applyAlignment="0" applyProtection="0"/>
    <xf numFmtId="0" fontId="6" fillId="0" borderId="0">
      <alignment/>
      <protection locked="0"/>
    </xf>
    <xf numFmtId="172" fontId="1" fillId="0" borderId="0" applyFont="0" applyFill="0" applyBorder="0" applyAlignment="0" applyProtection="0"/>
    <xf numFmtId="166" fontId="26" fillId="0" borderId="0" applyProtection="0">
      <alignment wrapText="1"/>
    </xf>
    <xf numFmtId="166" fontId="26" fillId="0" borderId="0" applyProtection="0">
      <alignment wrapText="1"/>
    </xf>
    <xf numFmtId="166" fontId="26" fillId="0" borderId="0" applyProtection="0">
      <alignment wrapText="1"/>
    </xf>
    <xf numFmtId="167" fontId="26" fillId="0" borderId="0">
      <alignment/>
      <protection/>
    </xf>
    <xf numFmtId="168" fontId="27" fillId="0" borderId="0" applyProtection="0">
      <alignment/>
    </xf>
    <xf numFmtId="168" fontId="26" fillId="0" borderId="0">
      <alignment/>
      <protection/>
    </xf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9" fillId="5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5" borderId="0" applyNumberFormat="0" applyBorder="0" applyAlignment="0" applyProtection="0"/>
    <xf numFmtId="0" fontId="29" fillId="7" borderId="0" applyNumberFormat="0" applyBorder="0" applyAlignment="0" applyProtection="0"/>
    <xf numFmtId="169" fontId="27" fillId="0" borderId="0">
      <alignment/>
      <protection/>
    </xf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5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9" fillId="5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0" borderId="0" applyNumberFormat="0" applyBorder="0" applyAlignment="0" applyProtection="0"/>
    <xf numFmtId="0" fontId="29" fillId="7" borderId="0" applyNumberFormat="0" applyBorder="0" applyAlignment="0" applyProtection="0"/>
    <xf numFmtId="0" fontId="30" fillId="16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0" borderId="0" applyNumberFormat="0" applyBorder="0" applyAlignment="0" applyProtection="0"/>
    <xf numFmtId="0" fontId="31" fillId="7" borderId="0" applyNumberFormat="0" applyBorder="0" applyAlignment="0" applyProtection="0"/>
    <xf numFmtId="0" fontId="31" fillId="18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30" fillId="22" borderId="0" applyNumberFormat="0" applyBorder="0" applyAlignment="0" applyProtection="0"/>
    <xf numFmtId="0" fontId="31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30" fillId="26" borderId="0" applyNumberFormat="0" applyBorder="0" applyAlignment="0" applyProtection="0"/>
    <xf numFmtId="0" fontId="31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30" fillId="30" borderId="0" applyNumberFormat="0" applyBorder="0" applyAlignment="0" applyProtection="0"/>
    <xf numFmtId="0" fontId="31" fillId="31" borderId="0" applyNumberFormat="0" applyBorder="0" applyAlignment="0" applyProtection="0"/>
    <xf numFmtId="0" fontId="28" fillId="24" borderId="0" applyNumberFormat="0" applyBorder="0" applyAlignment="0" applyProtection="0"/>
    <xf numFmtId="0" fontId="28" fillId="32" borderId="0" applyNumberFormat="0" applyBorder="0" applyAlignment="0" applyProtection="0"/>
    <xf numFmtId="0" fontId="30" fillId="25" borderId="0" applyNumberFormat="0" applyBorder="0" applyAlignment="0" applyProtection="0"/>
    <xf numFmtId="0" fontId="31" fillId="18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30" fillId="22" borderId="0" applyNumberFormat="0" applyBorder="0" applyAlignment="0" applyProtection="0"/>
    <xf numFmtId="0" fontId="31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30" fillId="38" borderId="0" applyNumberFormat="0" applyBorder="0" applyAlignment="0" applyProtection="0"/>
    <xf numFmtId="0" fontId="32" fillId="3" borderId="0" applyNumberFormat="0" applyBorder="0" applyAlignment="0" applyProtection="0"/>
    <xf numFmtId="0" fontId="33" fillId="9" borderId="1" applyNumberFormat="0" applyAlignment="0" applyProtection="0"/>
    <xf numFmtId="0" fontId="0" fillId="0" borderId="2" applyNumberFormat="0" applyFont="0" applyFill="0" applyAlignment="0" applyProtection="0"/>
    <xf numFmtId="0" fontId="7" fillId="0" borderId="0">
      <alignment/>
      <protection locked="0"/>
    </xf>
    <xf numFmtId="0" fontId="7" fillId="0" borderId="0">
      <alignment/>
      <protection locked="0"/>
    </xf>
    <xf numFmtId="43" fontId="28" fillId="0" borderId="0" applyFont="0" applyFill="0" applyBorder="0" applyAlignment="0" applyProtection="0"/>
    <xf numFmtId="165" fontId="6" fillId="0" borderId="0">
      <alignment/>
      <protection locked="0"/>
    </xf>
    <xf numFmtId="0" fontId="0" fillId="0" borderId="0" applyFont="0" applyFill="0" applyBorder="0" applyAlignment="0" applyProtection="0"/>
    <xf numFmtId="0" fontId="34" fillId="39" borderId="0" applyNumberFormat="0" applyBorder="0" applyAlignment="0" applyProtection="0"/>
    <xf numFmtId="0" fontId="34" fillId="40" borderId="0" applyNumberFormat="0" applyBorder="0" applyAlignment="0" applyProtection="0"/>
    <xf numFmtId="0" fontId="34" fillId="41" borderId="0" applyNumberFormat="0" applyBorder="0" applyAlignment="0" applyProtection="0"/>
    <xf numFmtId="0" fontId="35" fillId="0" borderId="0" applyNumberFormat="0" applyFill="0" applyBorder="0" applyAlignment="0" applyProtection="0"/>
    <xf numFmtId="3" fontId="0" fillId="0" borderId="0" applyFont="0" applyFill="0" applyBorder="0" applyAlignment="0" applyProtection="0"/>
    <xf numFmtId="0" fontId="6" fillId="0" borderId="0">
      <alignment/>
      <protection locked="0"/>
    </xf>
    <xf numFmtId="0" fontId="36" fillId="4" borderId="0" applyNumberFormat="0" applyBorder="0" applyAlignment="0" applyProtection="0"/>
    <xf numFmtId="0" fontId="6" fillId="0" borderId="0">
      <alignment/>
      <protection locked="0"/>
    </xf>
    <xf numFmtId="0" fontId="6" fillId="0" borderId="0">
      <alignment/>
      <protection locked="0"/>
    </xf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7" fillId="0" borderId="0">
      <alignment/>
      <protection locked="0"/>
    </xf>
    <xf numFmtId="0" fontId="7" fillId="0" borderId="0">
      <alignment/>
      <protection locked="0"/>
    </xf>
    <xf numFmtId="0" fontId="4" fillId="0" borderId="0" applyNumberFormat="0" applyFill="0" applyBorder="0">
      <alignment/>
      <protection locked="0"/>
    </xf>
    <xf numFmtId="0" fontId="38" fillId="42" borderId="4" applyNumberFormat="0" applyAlignment="0" applyProtection="0"/>
    <xf numFmtId="0" fontId="39" fillId="3" borderId="0" applyNumberFormat="0" applyBorder="0" applyAlignment="0" applyProtection="0"/>
    <xf numFmtId="0" fontId="40" fillId="7" borderId="1" applyNumberFormat="0" applyAlignment="0" applyProtection="0"/>
    <xf numFmtId="0" fontId="41" fillId="42" borderId="4" applyNumberFormat="0" applyAlignment="0" applyProtection="0"/>
    <xf numFmtId="0" fontId="42" fillId="0" borderId="5" applyNumberFormat="0" applyFill="0" applyAlignment="0" applyProtection="0"/>
    <xf numFmtId="5" fontId="0" fillId="0" borderId="0" applyFont="0" applyFill="0" applyBorder="0" applyAlignment="0" applyProtection="0"/>
    <xf numFmtId="1" fontId="23" fillId="43" borderId="6">
      <alignment horizontal="center" vertical="center"/>
      <protection/>
    </xf>
    <xf numFmtId="0" fontId="43" fillId="0" borderId="7" applyNumberFormat="0" applyFill="0" applyAlignment="0" applyProtection="0"/>
    <xf numFmtId="0" fontId="44" fillId="0" borderId="8" applyNumberFormat="0" applyFill="0" applyAlignment="0" applyProtection="0"/>
    <xf numFmtId="0" fontId="45" fillId="0" borderId="9" applyNumberFormat="0" applyFill="0" applyAlignment="0" applyProtection="0"/>
    <xf numFmtId="0" fontId="45" fillId="0" borderId="0" applyNumberFormat="0" applyFill="0" applyBorder="0" applyAlignment="0" applyProtection="0"/>
    <xf numFmtId="1" fontId="23" fillId="43" borderId="6">
      <alignment horizontal="center" vertical="center"/>
      <protection/>
    </xf>
    <xf numFmtId="0" fontId="46" fillId="0" borderId="0" applyNumberFormat="0" applyFill="0" applyBorder="0" applyAlignment="0" applyProtection="0"/>
    <xf numFmtId="0" fontId="47" fillId="14" borderId="0" applyNumberFormat="0" applyBorder="0" applyAlignment="0" applyProtection="0"/>
    <xf numFmtId="0" fontId="48" fillId="14" borderId="0" applyNumberFormat="0" applyBorder="0" applyAlignment="0" applyProtection="0"/>
    <xf numFmtId="0" fontId="1" fillId="0" borderId="0">
      <alignment/>
      <protection/>
    </xf>
    <xf numFmtId="0" fontId="1" fillId="8" borderId="10" applyNumberFormat="0" applyFont="0" applyAlignment="0" applyProtection="0"/>
    <xf numFmtId="0" fontId="49" fillId="9" borderId="11" applyNumberFormat="0" applyAlignment="0" applyProtection="0"/>
    <xf numFmtId="2" fontId="0" fillId="0" borderId="0" applyFont="0" applyFill="0" applyBorder="0" applyAlignment="0" applyProtection="0"/>
    <xf numFmtId="0" fontId="0" fillId="8" borderId="10" applyNumberFormat="0" applyFont="0" applyAlignment="0" applyProtection="0"/>
    <xf numFmtId="0" fontId="50" fillId="0" borderId="5" applyNumberFormat="0" applyFill="0" applyAlignment="0" applyProtection="0"/>
    <xf numFmtId="0" fontId="51" fillId="14" borderId="12" applyNumberFormat="0" applyProtection="0">
      <alignment vertical="center"/>
    </xf>
    <xf numFmtId="0" fontId="51" fillId="14" borderId="12" applyNumberFormat="0" applyProtection="0">
      <alignment vertical="center"/>
    </xf>
    <xf numFmtId="0" fontId="51" fillId="14" borderId="12" applyNumberFormat="0" applyProtection="0">
      <alignment horizontal="left" vertical="center" indent="1"/>
    </xf>
    <xf numFmtId="0" fontId="52" fillId="14" borderId="13" applyNumberFormat="0" applyProtection="0">
      <alignment horizontal="left" vertical="top" indent="1"/>
    </xf>
    <xf numFmtId="0" fontId="16" fillId="3" borderId="12" applyNumberFormat="0" applyProtection="0">
      <alignment horizontal="right" vertical="center"/>
    </xf>
    <xf numFmtId="0" fontId="16" fillId="44" borderId="12" applyNumberFormat="0" applyProtection="0">
      <alignment horizontal="right" vertical="center"/>
    </xf>
    <xf numFmtId="0" fontId="16" fillId="23" borderId="14" applyNumberFormat="0" applyProtection="0">
      <alignment horizontal="right" vertical="center"/>
    </xf>
    <xf numFmtId="0" fontId="16" fillId="13" borderId="12" applyNumberFormat="0" applyProtection="0">
      <alignment horizontal="right" vertical="center"/>
    </xf>
    <xf numFmtId="0" fontId="16" fillId="19" borderId="12" applyNumberFormat="0" applyProtection="0">
      <alignment horizontal="right" vertical="center"/>
    </xf>
    <xf numFmtId="0" fontId="16" fillId="35" borderId="12" applyNumberFormat="0" applyProtection="0">
      <alignment horizontal="right" vertical="center"/>
    </xf>
    <xf numFmtId="0" fontId="16" fillId="27" borderId="12" applyNumberFormat="0" applyProtection="0">
      <alignment horizontal="right" vertical="center"/>
    </xf>
    <xf numFmtId="0" fontId="16" fillId="45" borderId="12" applyNumberFormat="0" applyProtection="0">
      <alignment horizontal="right" vertical="center"/>
    </xf>
    <xf numFmtId="0" fontId="16" fillId="12" borderId="12" applyNumberFormat="0" applyProtection="0">
      <alignment horizontal="right" vertical="center"/>
    </xf>
    <xf numFmtId="0" fontId="16" fillId="46" borderId="14" applyNumberFormat="0" applyProtection="0">
      <alignment horizontal="left" vertical="center" indent="1"/>
    </xf>
    <xf numFmtId="0" fontId="51" fillId="0" borderId="0">
      <alignment/>
      <protection/>
    </xf>
    <xf numFmtId="0" fontId="16" fillId="0" borderId="0">
      <alignment horizontal="left"/>
      <protection/>
    </xf>
    <xf numFmtId="0" fontId="53" fillId="43" borderId="0">
      <alignment/>
      <protection/>
    </xf>
    <xf numFmtId="0" fontId="1" fillId="31" borderId="14" applyNumberFormat="0" applyProtection="0">
      <alignment horizontal="left" vertical="center" indent="1"/>
    </xf>
    <xf numFmtId="0" fontId="1" fillId="31" borderId="14" applyNumberFormat="0" applyProtection="0">
      <alignment horizontal="left" vertical="center" indent="1"/>
    </xf>
    <xf numFmtId="0" fontId="16" fillId="47" borderId="12" applyNumberFormat="0" applyProtection="0">
      <alignment horizontal="right" vertical="center"/>
    </xf>
    <xf numFmtId="0" fontId="16" fillId="48" borderId="14" applyNumberFormat="0" applyProtection="0">
      <alignment horizontal="left" vertical="center" indent="1"/>
    </xf>
    <xf numFmtId="0" fontId="16" fillId="49" borderId="14" applyNumberFormat="0" applyProtection="0">
      <alignment horizontal="left" vertical="center" indent="1"/>
    </xf>
    <xf numFmtId="0" fontId="16" fillId="15" borderId="12" applyNumberFormat="0" applyProtection="0">
      <alignment horizontal="left" vertical="center" indent="1"/>
    </xf>
    <xf numFmtId="0" fontId="16" fillId="31" borderId="13" applyNumberFormat="0" applyProtection="0">
      <alignment horizontal="left" vertical="top" indent="1"/>
    </xf>
    <xf numFmtId="0" fontId="16" fillId="50" borderId="12" applyNumberFormat="0" applyProtection="0">
      <alignment horizontal="left" vertical="center" indent="1"/>
    </xf>
    <xf numFmtId="0" fontId="16" fillId="49" borderId="13" applyNumberFormat="0" applyProtection="0">
      <alignment horizontal="left" vertical="top" indent="1"/>
    </xf>
    <xf numFmtId="0" fontId="16" fillId="10" borderId="12" applyNumberFormat="0" applyProtection="0">
      <alignment horizontal="left" vertical="center" indent="1"/>
    </xf>
    <xf numFmtId="0" fontId="16" fillId="10" borderId="13" applyNumberFormat="0" applyProtection="0">
      <alignment horizontal="left" vertical="top" indent="1"/>
    </xf>
    <xf numFmtId="0" fontId="16" fillId="48" borderId="12" applyNumberFormat="0" applyProtection="0">
      <alignment horizontal="left" vertical="center" indent="1"/>
    </xf>
    <xf numFmtId="0" fontId="16" fillId="48" borderId="13" applyNumberFormat="0" applyProtection="0">
      <alignment horizontal="left" vertical="top" indent="1"/>
    </xf>
    <xf numFmtId="0" fontId="16" fillId="18" borderId="12" applyNumberFormat="0" applyProtection="0">
      <alignment horizontal="left" vertical="center" indent="1"/>
    </xf>
    <xf numFmtId="0" fontId="16" fillId="9" borderId="15" applyNumberFormat="0">
      <alignment/>
      <protection locked="0"/>
    </xf>
    <xf numFmtId="0" fontId="51" fillId="31" borderId="16" applyBorder="0">
      <alignment/>
      <protection/>
    </xf>
    <xf numFmtId="0" fontId="54" fillId="8" borderId="13" applyNumberFormat="0" applyProtection="0">
      <alignment vertical="center"/>
    </xf>
    <xf numFmtId="0" fontId="55" fillId="8" borderId="17" applyNumberFormat="0" applyProtection="0">
      <alignment vertical="center"/>
    </xf>
    <xf numFmtId="0" fontId="54" fillId="15" borderId="13" applyNumberFormat="0" applyProtection="0">
      <alignment horizontal="left" vertical="center" indent="1"/>
    </xf>
    <xf numFmtId="0" fontId="54" fillId="8" borderId="13" applyNumberFormat="0" applyProtection="0">
      <alignment horizontal="left" vertical="top" indent="1"/>
    </xf>
    <xf numFmtId="0" fontId="16" fillId="0" borderId="12" applyNumberFormat="0" applyProtection="0">
      <alignment horizontal="right" vertical="center"/>
    </xf>
    <xf numFmtId="0" fontId="51" fillId="0" borderId="12" applyNumberFormat="0" applyProtection="0">
      <alignment horizontal="right" vertical="center"/>
    </xf>
    <xf numFmtId="0" fontId="16" fillId="18" borderId="12" applyNumberFormat="0" applyProtection="0">
      <alignment horizontal="left" vertical="center" indent="1"/>
    </xf>
    <xf numFmtId="0" fontId="54" fillId="49" borderId="13" applyNumberFormat="0" applyProtection="0">
      <alignment horizontal="left" vertical="top" indent="1"/>
    </xf>
    <xf numFmtId="0" fontId="56" fillId="51" borderId="14" applyNumberFormat="0" applyProtection="0">
      <alignment horizontal="left" vertical="center" indent="1"/>
    </xf>
    <xf numFmtId="0" fontId="16" fillId="52" borderId="17">
      <alignment/>
      <protection/>
    </xf>
    <xf numFmtId="0" fontId="57" fillId="9" borderId="12" applyNumberFormat="0" applyProtection="0">
      <alignment horizontal="right" vertical="center"/>
    </xf>
    <xf numFmtId="0" fontId="58" fillId="0" borderId="0" applyNumberFormat="0" applyFill="0" applyBorder="0" applyAlignment="0" applyProtection="0"/>
    <xf numFmtId="0" fontId="59" fillId="4" borderId="0" applyNumberFormat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" fillId="0" borderId="18">
      <alignment/>
      <protection locked="0"/>
    </xf>
    <xf numFmtId="0" fontId="62" fillId="7" borderId="1" applyNumberFormat="0" applyAlignment="0" applyProtection="0"/>
    <xf numFmtId="0" fontId="63" fillId="15" borderId="1" applyNumberFormat="0" applyAlignment="0" applyProtection="0"/>
    <xf numFmtId="0" fontId="64" fillId="15" borderId="11" applyNumberFormat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30" fillId="23" borderId="0" applyNumberFormat="0" applyBorder="0" applyAlignment="0" applyProtection="0"/>
    <xf numFmtId="0" fontId="30" fillId="27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35" borderId="0" applyNumberFormat="0" applyBorder="0" applyAlignment="0" applyProtection="0"/>
    <xf numFmtId="0" fontId="1" fillId="0" borderId="0">
      <alignment/>
      <protection/>
    </xf>
    <xf numFmtId="0" fontId="69" fillId="0" borderId="0" applyNumberFormat="0" applyFill="0" applyBorder="0">
      <alignment/>
      <protection locked="0"/>
    </xf>
    <xf numFmtId="0" fontId="0" fillId="0" borderId="2" applyNumberFormat="0" applyFont="0" applyFill="0" applyAlignment="0" applyProtection="0"/>
    <xf numFmtId="3" fontId="0" fillId="0" borderId="0">
      <alignment/>
      <protection/>
    </xf>
    <xf numFmtId="5" fontId="0" fillId="0" borderId="0">
      <alignment/>
      <protection/>
    </xf>
    <xf numFmtId="14" fontId="0" fillId="0" borderId="0">
      <alignment/>
      <protection/>
    </xf>
    <xf numFmtId="2" fontId="0" fillId="0" borderId="0">
      <alignment/>
      <protection/>
    </xf>
    <xf numFmtId="0" fontId="0" fillId="54" borderId="0" applyFont="0" applyFill="0" applyBorder="0" applyAlignment="0" applyProtection="0"/>
    <xf numFmtId="0" fontId="0" fillId="0" borderId="0">
      <alignment/>
      <protection/>
    </xf>
    <xf numFmtId="0" fontId="1" fillId="0" borderId="0">
      <alignment/>
      <protection/>
    </xf>
    <xf numFmtId="0" fontId="3" fillId="0" borderId="0">
      <alignment/>
      <protection/>
    </xf>
    <xf numFmtId="0" fontId="3" fillId="0" borderId="0">
      <alignment/>
      <protection/>
    </xf>
    <xf numFmtId="171" fontId="70" fillId="0" borderId="0">
      <alignment/>
      <protection/>
    </xf>
    <xf numFmtId="0" fontId="0" fillId="0" borderId="0">
      <alignment/>
      <protection/>
    </xf>
    <xf numFmtId="9" fontId="2" fillId="0" borderId="0" applyFont="0" applyFill="0" applyBorder="0" applyAlignment="0" applyProtection="0"/>
    <xf numFmtId="0" fontId="0" fillId="0" borderId="0">
      <alignment/>
      <protection/>
    </xf>
    <xf numFmtId="0" fontId="73" fillId="55" borderId="0" applyNumberFormat="0" applyBorder="0" applyAlignment="0" applyProtection="0"/>
    <xf numFmtId="0" fontId="7" fillId="0" borderId="0">
      <alignment/>
      <protection locked="0"/>
    </xf>
    <xf numFmtId="0" fontId="7" fillId="0" borderId="0">
      <alignment/>
      <protection locked="0"/>
    </xf>
    <xf numFmtId="43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74" fillId="0" borderId="0">
      <alignment/>
      <protection/>
    </xf>
    <xf numFmtId="0" fontId="2" fillId="56" borderId="19" applyNumberFormat="0" applyFont="0" applyAlignment="0" applyProtection="0"/>
  </cellStyleXfs>
  <cellXfs count="217">
    <xf numFmtId="0" fontId="0" fillId="0" borderId="0" xfId="0"/>
    <xf numFmtId="0" fontId="0" fillId="0" borderId="0" xfId="0" applyBorder="1"/>
    <xf numFmtId="0" fontId="8" fillId="0" borderId="0" xfId="0" applyFont="1" applyBorder="1"/>
    <xf numFmtId="0" fontId="9" fillId="0" borderId="0" xfId="0" applyFont="1" applyBorder="1"/>
    <xf numFmtId="0" fontId="9" fillId="0" borderId="0" xfId="0" applyFont="1" applyFill="1" applyBorder="1"/>
    <xf numFmtId="0" fontId="10" fillId="0" borderId="0" xfId="0" applyFont="1" applyFill="1" applyBorder="1"/>
    <xf numFmtId="0" fontId="8" fillId="0" borderId="0" xfId="0" applyFont="1"/>
    <xf numFmtId="0" fontId="13" fillId="0" borderId="0" xfId="0" applyFont="1"/>
    <xf numFmtId="0" fontId="8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Border="1"/>
    <xf numFmtId="164" fontId="9" fillId="0" borderId="0" xfId="0" applyNumberFormat="1" applyFont="1" applyBorder="1"/>
    <xf numFmtId="0" fontId="10" fillId="0" borderId="0" xfId="0" applyFont="1" applyFill="1" applyBorder="1" applyAlignment="1">
      <alignment horizontal="left" indent="1"/>
    </xf>
    <xf numFmtId="0" fontId="11" fillId="0" borderId="0" xfId="0" applyFont="1" applyFill="1" applyBorder="1"/>
    <xf numFmtId="0" fontId="10" fillId="0" borderId="0" xfId="0" applyFont="1" applyFill="1" applyBorder="1" applyAlignment="1">
      <alignment/>
    </xf>
    <xf numFmtId="164" fontId="11" fillId="0" borderId="0" xfId="0" applyNumberFormat="1" applyFont="1" applyFill="1" applyBorder="1"/>
    <xf numFmtId="0" fontId="11" fillId="0" borderId="0" xfId="0" applyFont="1" applyFill="1" applyBorder="1" applyAlignment="1">
      <alignment wrapText="1"/>
    </xf>
    <xf numFmtId="0" fontId="11" fillId="0" borderId="0" xfId="124" applyFont="1" applyFill="1" applyBorder="1">
      <alignment/>
      <protection/>
    </xf>
    <xf numFmtId="0" fontId="18" fillId="0" borderId="0" xfId="124" applyFont="1" applyFill="1" applyBorder="1">
      <alignment/>
      <protection/>
    </xf>
    <xf numFmtId="0" fontId="9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right" vertical="center"/>
    </xf>
    <xf numFmtId="0" fontId="19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0" fillId="0" borderId="0" xfId="0" applyFont="1" applyBorder="1"/>
    <xf numFmtId="0" fontId="13" fillId="0" borderId="0" xfId="124" applyFont="1" applyFill="1" applyBorder="1" applyAlignment="1">
      <alignment horizontal="right"/>
      <protection/>
    </xf>
    <xf numFmtId="0" fontId="12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8" fillId="0" borderId="20" xfId="0" applyFont="1" applyBorder="1"/>
    <xf numFmtId="0" fontId="10" fillId="0" borderId="20" xfId="0" applyFont="1" applyFill="1" applyBorder="1"/>
    <xf numFmtId="0" fontId="8" fillId="0" borderId="20" xfId="0" applyFont="1" applyFill="1" applyBorder="1"/>
    <xf numFmtId="0" fontId="17" fillId="0" borderId="20" xfId="124" applyFont="1" applyFill="1" applyBorder="1">
      <alignment/>
      <protection/>
    </xf>
    <xf numFmtId="0" fontId="17" fillId="0" borderId="20" xfId="124" applyFont="1" applyFill="1" applyBorder="1" applyAlignment="1">
      <alignment vertical="top" wrapText="1"/>
      <protection/>
    </xf>
    <xf numFmtId="0" fontId="18" fillId="0" borderId="20" xfId="124" applyFont="1" applyFill="1" applyBorder="1">
      <alignment/>
      <protection/>
    </xf>
    <xf numFmtId="0" fontId="11" fillId="0" borderId="0" xfId="0" applyFont="1" applyFill="1" applyBorder="1" applyAlignment="1">
      <alignment horizontal="left" indent="1"/>
    </xf>
    <xf numFmtId="0" fontId="11" fillId="0" borderId="0" xfId="0" applyFont="1" applyFill="1" applyBorder="1" applyAlignment="1" quotePrefix="1">
      <alignment horizontal="left" indent="3"/>
    </xf>
    <xf numFmtId="0" fontId="10" fillId="0" borderId="20" xfId="0" applyFont="1" applyFill="1" applyBorder="1" applyAlignment="1">
      <alignment horizontal="right" vertical="center"/>
    </xf>
    <xf numFmtId="0" fontId="10" fillId="0" borderId="20" xfId="0" applyFont="1" applyBorder="1"/>
    <xf numFmtId="0" fontId="21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left" indent="2"/>
    </xf>
    <xf numFmtId="0" fontId="13" fillId="0" borderId="0" xfId="0" applyFont="1" applyFill="1" applyBorder="1" applyAlignment="1">
      <alignment horizontal="left" indent="1"/>
    </xf>
    <xf numFmtId="0" fontId="22" fillId="0" borderId="20" xfId="0" applyFont="1" applyFill="1" applyBorder="1" applyAlignment="1">
      <alignment horizontal="center"/>
    </xf>
    <xf numFmtId="0" fontId="11" fillId="0" borderId="20" xfId="0" applyFont="1" applyFill="1" applyBorder="1" applyAlignment="1">
      <alignment horizontal="left" indent="1"/>
    </xf>
    <xf numFmtId="0" fontId="67" fillId="0" borderId="0" xfId="108" applyFont="1" applyAlignment="1" applyProtection="1">
      <alignment horizontal="left" indent="2"/>
      <protection/>
    </xf>
    <xf numFmtId="0" fontId="0" fillId="0" borderId="21" xfId="0" applyBorder="1"/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0" fontId="71" fillId="0" borderId="0" xfId="0" applyFont="1"/>
    <xf numFmtId="170" fontId="8" fillId="0" borderId="0" xfId="0" applyNumberFormat="1" applyFont="1" applyFill="1" applyBorder="1" applyAlignment="1" applyProtection="1">
      <alignment horizontal="center"/>
      <protection locked="0"/>
    </xf>
    <xf numFmtId="0" fontId="20" fillId="0" borderId="0" xfId="0" applyFont="1" applyAlignment="1">
      <alignment horizontal="left" vertical="center"/>
    </xf>
    <xf numFmtId="0" fontId="71" fillId="0" borderId="0" xfId="0" applyFont="1" applyAlignment="1">
      <alignment horizontal="left" indent="2"/>
    </xf>
    <xf numFmtId="0" fontId="67" fillId="0" borderId="0" xfId="108" applyFont="1" applyAlignment="1" applyProtection="1">
      <alignment horizontal="left"/>
      <protection/>
    </xf>
    <xf numFmtId="0" fontId="12" fillId="0" borderId="0" xfId="0" applyFont="1" applyAlignment="1">
      <alignment horizontal="left"/>
    </xf>
    <xf numFmtId="0" fontId="8" fillId="0" borderId="0" xfId="207" applyFont="1" applyFill="1" applyBorder="1">
      <alignment/>
      <protection/>
    </xf>
    <xf numFmtId="0" fontId="15" fillId="0" borderId="0" xfId="207" applyFont="1" applyFill="1" applyBorder="1" applyAlignment="1">
      <alignment horizontal="right"/>
      <protection/>
    </xf>
    <xf numFmtId="0" fontId="11" fillId="0" borderId="0" xfId="207" applyFont="1" applyFill="1" applyBorder="1">
      <alignment/>
      <protection/>
    </xf>
    <xf numFmtId="0" fontId="13" fillId="0" borderId="0" xfId="207" applyFont="1" applyAlignment="1">
      <alignment horizontal="right"/>
      <protection/>
    </xf>
    <xf numFmtId="0" fontId="11" fillId="0" borderId="20" xfId="207" applyFont="1" applyFill="1" applyBorder="1">
      <alignment/>
      <protection/>
    </xf>
    <xf numFmtId="0" fontId="11" fillId="5" borderId="22" xfId="207" applyFont="1" applyFill="1" applyBorder="1" applyAlignment="1">
      <alignment vertical="center"/>
      <protection/>
    </xf>
    <xf numFmtId="0" fontId="10" fillId="5" borderId="23" xfId="207" applyFont="1" applyFill="1" applyBorder="1" applyAlignment="1">
      <alignment horizontal="center" vertical="center"/>
      <protection/>
    </xf>
    <xf numFmtId="0" fontId="10" fillId="5" borderId="22" xfId="207" applyFont="1" applyFill="1" applyBorder="1" applyAlignment="1">
      <alignment horizontal="right" vertical="center"/>
      <protection/>
    </xf>
    <xf numFmtId="0" fontId="10" fillId="0" borderId="0" xfId="207" applyFont="1" applyFill="1" applyBorder="1" applyAlignment="1">
      <alignment vertical="center"/>
      <protection/>
    </xf>
    <xf numFmtId="0" fontId="15" fillId="0" borderId="24" xfId="207" applyFont="1" applyFill="1" applyBorder="1" applyAlignment="1">
      <alignment horizontal="right" vertical="center"/>
      <protection/>
    </xf>
    <xf numFmtId="1" fontId="10" fillId="0" borderId="0" xfId="207" applyNumberFormat="1" applyFont="1" applyFill="1" applyBorder="1" applyAlignment="1">
      <alignment vertical="center"/>
      <protection/>
    </xf>
    <xf numFmtId="0" fontId="11" fillId="0" borderId="0" xfId="207" applyFont="1" applyFill="1" applyBorder="1" applyAlignment="1">
      <alignment horizontal="left" vertical="top" wrapText="1" indent="2"/>
      <protection/>
    </xf>
    <xf numFmtId="1" fontId="11" fillId="0" borderId="0" xfId="207" applyNumberFormat="1" applyFont="1" applyFill="1" applyBorder="1" applyAlignment="1">
      <alignment vertical="center"/>
      <protection/>
    </xf>
    <xf numFmtId="0" fontId="11" fillId="0" borderId="0" xfId="207" applyFont="1" applyFill="1" applyBorder="1" applyAlignment="1">
      <alignment horizontal="left" vertical="top" indent="4"/>
      <protection/>
    </xf>
    <xf numFmtId="1" fontId="11" fillId="0" borderId="0" xfId="207" applyNumberFormat="1" applyFont="1" applyFill="1" applyBorder="1" applyAlignment="1">
      <alignment horizontal="right" vertical="center"/>
      <protection/>
    </xf>
    <xf numFmtId="0" fontId="11" fillId="0" borderId="20" xfId="207" applyFont="1" applyFill="1" applyBorder="1" applyAlignment="1">
      <alignment horizontal="left" vertical="top" indent="2"/>
      <protection/>
    </xf>
    <xf numFmtId="0" fontId="15" fillId="0" borderId="25" xfId="207" applyFont="1" applyFill="1" applyBorder="1" applyAlignment="1">
      <alignment horizontal="right" vertical="center"/>
      <protection/>
    </xf>
    <xf numFmtId="1" fontId="11" fillId="0" borderId="20" xfId="207" applyNumberFormat="1" applyFont="1" applyFill="1" applyBorder="1" applyAlignment="1">
      <alignment vertical="center"/>
      <protection/>
    </xf>
    <xf numFmtId="0" fontId="15" fillId="0" borderId="0" xfId="207" applyFont="1" applyFill="1" applyBorder="1">
      <alignment/>
      <protection/>
    </xf>
    <xf numFmtId="0" fontId="15" fillId="0" borderId="0" xfId="207" applyFont="1" applyFill="1" applyBorder="1" applyAlignment="1">
      <alignment horizontal="right" vertical="center"/>
      <protection/>
    </xf>
    <xf numFmtId="164" fontId="11" fillId="0" borderId="0" xfId="207" applyNumberFormat="1" applyFont="1" applyFill="1" applyBorder="1" applyAlignment="1">
      <alignment horizontal="right" vertical="center"/>
      <protection/>
    </xf>
    <xf numFmtId="0" fontId="72" fillId="0" borderId="0" xfId="207" applyFont="1" applyFill="1" applyBorder="1">
      <alignment/>
      <protection/>
    </xf>
    <xf numFmtId="0" fontId="72" fillId="0" borderId="0" xfId="207" applyFont="1" applyFill="1" applyBorder="1" applyAlignment="1">
      <alignment/>
      <protection/>
    </xf>
    <xf numFmtId="0" fontId="11" fillId="0" borderId="0" xfId="207" applyFont="1" applyFill="1" applyBorder="1" applyAlignment="1">
      <alignment horizontal="right"/>
      <protection/>
    </xf>
    <xf numFmtId="0" fontId="11" fillId="0" borderId="20" xfId="207" applyFont="1" applyFill="1" applyBorder="1" applyAlignment="1">
      <alignment horizontal="right"/>
      <protection/>
    </xf>
    <xf numFmtId="0" fontId="10" fillId="0" borderId="26" xfId="207" applyFont="1" applyFill="1" applyBorder="1" applyAlignment="1">
      <alignment vertical="top" wrapText="1"/>
      <protection/>
    </xf>
    <xf numFmtId="0" fontId="15" fillId="0" borderId="27" xfId="207" applyFont="1" applyFill="1" applyBorder="1" applyAlignment="1">
      <alignment horizontal="right" vertical="center"/>
      <protection/>
    </xf>
    <xf numFmtId="1" fontId="10" fillId="0" borderId="26" xfId="207" applyNumberFormat="1" applyFont="1" applyFill="1" applyBorder="1" applyAlignment="1">
      <alignment horizontal="right" vertical="center"/>
      <protection/>
    </xf>
    <xf numFmtId="0" fontId="10" fillId="0" borderId="0" xfId="207" applyFont="1" applyFill="1" applyBorder="1" applyAlignment="1">
      <alignment vertical="top" wrapText="1"/>
      <protection/>
    </xf>
    <xf numFmtId="1" fontId="10" fillId="0" borderId="0" xfId="207" applyNumberFormat="1" applyFont="1" applyFill="1" applyBorder="1" applyAlignment="1">
      <alignment horizontal="right" vertical="center"/>
      <protection/>
    </xf>
    <xf numFmtId="0" fontId="11" fillId="0" borderId="26" xfId="207" applyFont="1" applyFill="1" applyBorder="1" applyAlignment="1">
      <alignment horizontal="left" vertical="top" wrapText="1" indent="2"/>
      <protection/>
    </xf>
    <xf numFmtId="1" fontId="11" fillId="0" borderId="26" xfId="207" applyNumberFormat="1" applyFont="1" applyFill="1" applyBorder="1" applyAlignment="1">
      <alignment horizontal="right" vertical="center"/>
      <protection/>
    </xf>
    <xf numFmtId="0" fontId="11" fillId="0" borderId="0" xfId="207" applyFont="1" applyFill="1" applyBorder="1" applyAlignment="1">
      <alignment horizontal="left" vertical="center" wrapText="1" indent="4"/>
      <protection/>
    </xf>
    <xf numFmtId="0" fontId="10" fillId="0" borderId="20" xfId="207" applyFont="1" applyFill="1" applyBorder="1" applyAlignment="1">
      <alignment vertical="top" wrapText="1"/>
      <protection/>
    </xf>
    <xf numFmtId="1" fontId="10" fillId="0" borderId="20" xfId="207" applyNumberFormat="1" applyFont="1" applyFill="1" applyBorder="1" applyAlignment="1">
      <alignment horizontal="right" vertical="center"/>
      <protection/>
    </xf>
    <xf numFmtId="1" fontId="10" fillId="0" borderId="0" xfId="207" applyNumberFormat="1" applyFont="1" applyFill="1" applyBorder="1" applyAlignment="1">
      <alignment horizontal="right" vertical="center"/>
      <protection/>
    </xf>
    <xf numFmtId="164" fontId="10" fillId="0" borderId="0" xfId="207" applyNumberFormat="1" applyFont="1" applyFill="1" applyBorder="1" applyAlignment="1">
      <alignment horizontal="right" vertical="center"/>
      <protection/>
    </xf>
    <xf numFmtId="0" fontId="11" fillId="0" borderId="0" xfId="207" applyFont="1" applyFill="1" applyBorder="1" applyAlignment="1">
      <alignment/>
      <protection/>
    </xf>
    <xf numFmtId="0" fontId="11" fillId="0" borderId="20" xfId="207" applyFont="1" applyFill="1" applyBorder="1" applyAlignment="1">
      <alignment/>
      <protection/>
    </xf>
    <xf numFmtId="0" fontId="10" fillId="5" borderId="22" xfId="207" applyFont="1" applyFill="1" applyBorder="1" applyAlignment="1">
      <alignment vertical="center"/>
      <protection/>
    </xf>
    <xf numFmtId="0" fontId="10" fillId="0" borderId="0" xfId="207" applyFont="1" applyFill="1" applyBorder="1" applyAlignment="1">
      <alignment vertical="top"/>
      <protection/>
    </xf>
    <xf numFmtId="0" fontId="11" fillId="0" borderId="20" xfId="207" applyFont="1" applyFill="1" applyBorder="1" applyAlignment="1">
      <alignment horizontal="left" vertical="top" wrapText="1" indent="2"/>
      <protection/>
    </xf>
    <xf numFmtId="164" fontId="11" fillId="0" borderId="0" xfId="207" applyNumberFormat="1" applyFont="1" applyFill="1" applyBorder="1" applyAlignment="1">
      <alignment vertical="center"/>
      <protection/>
    </xf>
    <xf numFmtId="1" fontId="11" fillId="0" borderId="20" xfId="207" applyNumberFormat="1" applyFont="1" applyFill="1" applyBorder="1" applyAlignment="1">
      <alignment horizontal="right" vertical="center"/>
      <protection/>
    </xf>
    <xf numFmtId="0" fontId="15" fillId="0" borderId="20" xfId="207" applyFont="1" applyFill="1" applyBorder="1" applyAlignment="1">
      <alignment horizontal="right"/>
      <protection/>
    </xf>
    <xf numFmtId="0" fontId="11" fillId="0" borderId="0" xfId="207" applyFont="1" applyFill="1" applyBorder="1" applyAlignment="1">
      <alignment horizontal="left" vertical="top" indent="2"/>
      <protection/>
    </xf>
    <xf numFmtId="0" fontId="11" fillId="0" borderId="0" xfId="207" applyFont="1" applyFill="1" applyBorder="1" applyAlignment="1">
      <alignment horizontal="left" vertical="top" indent="3"/>
      <protection/>
    </xf>
    <xf numFmtId="0" fontId="11" fillId="0" borderId="0" xfId="207" applyFont="1" applyFill="1" applyBorder="1" applyAlignment="1">
      <alignment horizontal="left" vertical="top" wrapText="1" indent="3"/>
      <protection/>
    </xf>
    <xf numFmtId="0" fontId="11" fillId="0" borderId="26" xfId="207" applyFont="1" applyFill="1" applyBorder="1" applyAlignment="1">
      <alignment horizontal="left" vertical="top" indent="2"/>
      <protection/>
    </xf>
    <xf numFmtId="1" fontId="11" fillId="0" borderId="26" xfId="207" applyNumberFormat="1" applyFont="1" applyFill="1" applyBorder="1" applyAlignment="1">
      <alignment vertical="center"/>
      <protection/>
    </xf>
    <xf numFmtId="0" fontId="10" fillId="0" borderId="0" xfId="207" applyFont="1" applyFill="1" applyBorder="1" applyAlignment="1">
      <alignment vertical="top" wrapText="1"/>
      <protection/>
    </xf>
    <xf numFmtId="0" fontId="75" fillId="0" borderId="0" xfId="207" applyFont="1" applyFill="1" applyBorder="1" applyAlignment="1">
      <alignment horizontal="left" vertical="center"/>
      <protection/>
    </xf>
    <xf numFmtId="164" fontId="75" fillId="0" borderId="0" xfId="207" applyNumberFormat="1" applyFont="1" applyFill="1" applyBorder="1" applyAlignment="1">
      <alignment vertical="center"/>
      <protection/>
    </xf>
    <xf numFmtId="0" fontId="75" fillId="0" borderId="0" xfId="207" applyFont="1" applyFill="1" applyBorder="1" applyAlignment="1">
      <alignment/>
      <protection/>
    </xf>
    <xf numFmtId="0" fontId="75" fillId="0" borderId="0" xfId="207" applyFont="1" applyFill="1" applyBorder="1">
      <alignment/>
      <protection/>
    </xf>
    <xf numFmtId="0" fontId="8" fillId="0" borderId="0" xfId="207" applyFont="1">
      <alignment/>
      <protection/>
    </xf>
    <xf numFmtId="0" fontId="11" fillId="0" borderId="0" xfId="207" applyFont="1" applyAlignment="1">
      <alignment/>
      <protection/>
    </xf>
    <xf numFmtId="0" fontId="11" fillId="0" borderId="20" xfId="207" applyFont="1" applyBorder="1">
      <alignment/>
      <protection/>
    </xf>
    <xf numFmtId="0" fontId="11" fillId="0" borderId="20" xfId="207" applyFont="1" applyBorder="1" applyAlignment="1">
      <alignment/>
      <protection/>
    </xf>
    <xf numFmtId="0" fontId="11" fillId="0" borderId="0" xfId="207" applyFont="1" applyBorder="1" applyAlignment="1">
      <alignment/>
      <protection/>
    </xf>
    <xf numFmtId="0" fontId="11" fillId="5" borderId="28" xfId="207" applyFont="1" applyFill="1" applyBorder="1" applyAlignment="1">
      <alignment vertical="center"/>
      <protection/>
    </xf>
    <xf numFmtId="0" fontId="11" fillId="5" borderId="29" xfId="207" applyFont="1" applyFill="1" applyBorder="1" applyAlignment="1">
      <alignment vertical="center"/>
      <protection/>
    </xf>
    <xf numFmtId="1" fontId="10" fillId="5" borderId="28" xfId="207" applyNumberFormat="1" applyFont="1" applyFill="1" applyBorder="1" applyAlignment="1">
      <alignment vertical="center"/>
      <protection/>
    </xf>
    <xf numFmtId="0" fontId="10" fillId="0" borderId="0" xfId="207" applyFont="1" applyBorder="1" applyAlignment="1">
      <alignment vertical="center"/>
      <protection/>
    </xf>
    <xf numFmtId="0" fontId="10" fillId="0" borderId="24" xfId="207" applyFont="1" applyBorder="1" applyAlignment="1">
      <alignment vertical="center"/>
      <protection/>
    </xf>
    <xf numFmtId="0" fontId="11" fillId="0" borderId="0" xfId="207" applyFont="1" applyBorder="1" applyAlignment="1">
      <alignment horizontal="left" vertical="center" indent="2"/>
      <protection/>
    </xf>
    <xf numFmtId="0" fontId="11" fillId="0" borderId="24" xfId="207" applyFont="1" applyBorder="1" applyAlignment="1">
      <alignment horizontal="left" vertical="center" indent="2"/>
      <protection/>
    </xf>
    <xf numFmtId="1" fontId="11" fillId="0" borderId="0" xfId="207" applyNumberFormat="1" applyFont="1" applyBorder="1" applyAlignment="1">
      <alignment vertical="center"/>
      <protection/>
    </xf>
    <xf numFmtId="0" fontId="11" fillId="0" borderId="20" xfId="207" applyFont="1" applyBorder="1" applyAlignment="1">
      <alignment horizontal="left" vertical="center" indent="2"/>
      <protection/>
    </xf>
    <xf numFmtId="0" fontId="11" fillId="0" borderId="25" xfId="207" applyFont="1" applyBorder="1" applyAlignment="1">
      <alignment horizontal="left" vertical="center" indent="2"/>
      <protection/>
    </xf>
    <xf numFmtId="1" fontId="11" fillId="0" borderId="20" xfId="207" applyNumberFormat="1" applyFont="1" applyBorder="1" applyAlignment="1">
      <alignment vertical="center"/>
      <protection/>
    </xf>
    <xf numFmtId="164" fontId="11" fillId="0" borderId="0" xfId="207" applyNumberFormat="1" applyFont="1" applyBorder="1" applyAlignment="1">
      <alignment vertical="center"/>
      <protection/>
    </xf>
    <xf numFmtId="164" fontId="11" fillId="0" borderId="0" xfId="207" applyNumberFormat="1" applyFont="1" applyFill="1" applyBorder="1" applyAlignment="1">
      <alignment horizontal="right" vertical="center"/>
      <protection/>
    </xf>
    <xf numFmtId="0" fontId="71" fillId="0" borderId="0" xfId="0" applyFont="1" applyBorder="1"/>
    <xf numFmtId="0" fontId="11" fillId="0" borderId="0" xfId="0" applyFont="1" applyFill="1" applyBorder="1" applyAlignment="1">
      <alignment horizontal="left" indent="2"/>
    </xf>
    <xf numFmtId="0" fontId="11" fillId="0" borderId="0" xfId="124" applyFont="1" applyFill="1" applyBorder="1" applyAlignment="1">
      <alignment horizontal="right"/>
      <protection/>
    </xf>
    <xf numFmtId="0" fontId="11" fillId="0" borderId="20" xfId="124" applyFont="1" applyFill="1" applyBorder="1" applyAlignment="1">
      <alignment horizontal="right"/>
      <protection/>
    </xf>
    <xf numFmtId="0" fontId="21" fillId="0" borderId="0" xfId="0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10" fillId="0" borderId="20" xfId="0" applyFont="1" applyFill="1" applyBorder="1" applyAlignment="1">
      <alignment horizontal="right"/>
    </xf>
    <xf numFmtId="164" fontId="10" fillId="0" borderId="20" xfId="0" applyNumberFormat="1" applyFont="1" applyFill="1" applyBorder="1" applyAlignment="1">
      <alignment horizontal="right"/>
    </xf>
    <xf numFmtId="164" fontId="11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9" fillId="0" borderId="20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 wrapText="1"/>
    </xf>
    <xf numFmtId="164" fontId="68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1" fontId="10" fillId="0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8" fillId="0" borderId="20" xfId="0" applyFont="1" applyBorder="1" applyAlignment="1">
      <alignment horizontal="right"/>
    </xf>
    <xf numFmtId="0" fontId="10" fillId="0" borderId="20" xfId="0" applyFont="1" applyBorder="1" applyAlignment="1">
      <alignment horizontal="right" vertical="center"/>
    </xf>
    <xf numFmtId="0" fontId="9" fillId="0" borderId="20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164" fontId="9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0" fontId="11" fillId="0" borderId="20" xfId="0" applyFont="1" applyFill="1" applyBorder="1" applyAlignment="1">
      <alignment horizontal="right"/>
    </xf>
    <xf numFmtId="164" fontId="11" fillId="0" borderId="20" xfId="0" applyNumberFormat="1" applyFont="1" applyFill="1" applyBorder="1" applyAlignment="1">
      <alignment horizontal="right"/>
    </xf>
    <xf numFmtId="0" fontId="10" fillId="0" borderId="25" xfId="0" applyFont="1" applyFill="1" applyBorder="1"/>
    <xf numFmtId="0" fontId="10" fillId="5" borderId="23" xfId="0" applyFont="1" applyFill="1" applyBorder="1" applyAlignment="1">
      <alignment vertical="center"/>
    </xf>
    <xf numFmtId="0" fontId="10" fillId="5" borderId="22" xfId="0" applyFont="1" applyFill="1" applyBorder="1" applyAlignment="1">
      <alignment horizontal="right" vertical="center"/>
    </xf>
    <xf numFmtId="0" fontId="10" fillId="0" borderId="24" xfId="0" applyFont="1" applyFill="1" applyBorder="1"/>
    <xf numFmtId="0" fontId="11" fillId="0" borderId="24" xfId="0" applyFont="1" applyFill="1" applyBorder="1"/>
    <xf numFmtId="0" fontId="10" fillId="0" borderId="24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wrapText="1"/>
    </xf>
    <xf numFmtId="0" fontId="10" fillId="5" borderId="30" xfId="0" applyFont="1" applyFill="1" applyBorder="1" applyAlignment="1">
      <alignment vertical="center"/>
    </xf>
    <xf numFmtId="0" fontId="10" fillId="5" borderId="31" xfId="0" applyFont="1" applyFill="1" applyBorder="1" applyAlignment="1">
      <alignment horizontal="right" vertical="center"/>
    </xf>
    <xf numFmtId="0" fontId="10" fillId="5" borderId="30" xfId="0" applyFont="1" applyFill="1" applyBorder="1" applyAlignment="1">
      <alignment horizontal="right" vertical="center"/>
    </xf>
    <xf numFmtId="0" fontId="15" fillId="5" borderId="26" xfId="0" applyFont="1" applyFill="1" applyBorder="1"/>
    <xf numFmtId="164" fontId="15" fillId="5" borderId="32" xfId="0" applyNumberFormat="1" applyFont="1" applyFill="1" applyBorder="1" applyAlignment="1">
      <alignment horizontal="right"/>
    </xf>
    <xf numFmtId="0" fontId="21" fillId="0" borderId="24" xfId="0" applyFont="1" applyFill="1" applyBorder="1" applyAlignment="1">
      <alignment horizontal="right"/>
    </xf>
    <xf numFmtId="1" fontId="10" fillId="0" borderId="33" xfId="0" applyNumberFormat="1" applyFont="1" applyFill="1" applyBorder="1" applyAlignment="1">
      <alignment horizontal="right"/>
    </xf>
    <xf numFmtId="0" fontId="10" fillId="0" borderId="26" xfId="0" applyFont="1" applyFill="1" applyBorder="1"/>
    <xf numFmtId="0" fontId="21" fillId="0" borderId="27" xfId="0" applyFont="1" applyFill="1" applyBorder="1" applyAlignment="1">
      <alignment horizontal="right"/>
    </xf>
    <xf numFmtId="1" fontId="10" fillId="0" borderId="32" xfId="0" applyNumberFormat="1" applyFont="1" applyFill="1" applyBorder="1" applyAlignment="1">
      <alignment horizontal="right"/>
    </xf>
    <xf numFmtId="164" fontId="10" fillId="0" borderId="26" xfId="0" applyNumberFormat="1" applyFont="1" applyFill="1" applyBorder="1" applyAlignment="1">
      <alignment horizontal="right"/>
    </xf>
    <xf numFmtId="164" fontId="10" fillId="0" borderId="33" xfId="0" applyNumberFormat="1" applyFont="1" applyFill="1" applyBorder="1" applyAlignment="1">
      <alignment horizontal="right"/>
    </xf>
    <xf numFmtId="0" fontId="21" fillId="0" borderId="25" xfId="0" applyFont="1" applyFill="1" applyBorder="1" applyAlignment="1">
      <alignment horizontal="right"/>
    </xf>
    <xf numFmtId="164" fontId="10" fillId="0" borderId="34" xfId="0" applyNumberFormat="1" applyFont="1" applyFill="1" applyBorder="1" applyAlignment="1">
      <alignment horizontal="right"/>
    </xf>
    <xf numFmtId="0" fontId="13" fillId="0" borderId="0" xfId="0" applyFont="1" applyFill="1" applyBorder="1"/>
    <xf numFmtId="0" fontId="11" fillId="0" borderId="24" xfId="0" applyFont="1" applyFill="1" applyBorder="1" applyAlignment="1">
      <alignment horizontal="right"/>
    </xf>
    <xf numFmtId="0" fontId="11" fillId="0" borderId="25" xfId="0" applyFont="1" applyFill="1" applyBorder="1" applyAlignment="1">
      <alignment horizontal="right"/>
    </xf>
    <xf numFmtId="1" fontId="10" fillId="0" borderId="34" xfId="0" applyNumberFormat="1" applyFont="1" applyFill="1" applyBorder="1" applyAlignment="1">
      <alignment horizontal="right"/>
    </xf>
    <xf numFmtId="0" fontId="10" fillId="5" borderId="22" xfId="0" applyFont="1" applyFill="1" applyBorder="1" applyAlignment="1">
      <alignment vertical="center"/>
    </xf>
    <xf numFmtId="0" fontId="10" fillId="5" borderId="22" xfId="0" applyFont="1" applyFill="1" applyBorder="1" applyAlignment="1">
      <alignment horizontal="right" vertical="center" wrapText="1"/>
    </xf>
    <xf numFmtId="0" fontId="10" fillId="5" borderId="23" xfId="0" applyFont="1" applyFill="1" applyBorder="1" applyAlignment="1">
      <alignment horizontal="right" vertical="center" wrapText="1"/>
    </xf>
    <xf numFmtId="1" fontId="10" fillId="0" borderId="33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/>
    </xf>
    <xf numFmtId="0" fontId="13" fillId="0" borderId="0" xfId="0" applyFont="1" applyFill="1" applyBorder="1" applyAlignment="1">
      <alignment vertical="center" wrapText="1"/>
    </xf>
    <xf numFmtId="1" fontId="11" fillId="0" borderId="33" xfId="0" applyNumberFormat="1" applyFont="1" applyFill="1" applyBorder="1" applyAlignment="1">
      <alignment horizontal="right"/>
    </xf>
    <xf numFmtId="0" fontId="10" fillId="5" borderId="22" xfId="0" applyFont="1" applyFill="1" applyBorder="1" applyAlignment="1">
      <alignment horizontal="center" vertical="center" wrapText="1"/>
    </xf>
    <xf numFmtId="0" fontId="21" fillId="0" borderId="26" xfId="0" applyFont="1" applyFill="1" applyBorder="1" applyAlignment="1">
      <alignment horizontal="center"/>
    </xf>
    <xf numFmtId="0" fontId="22" fillId="0" borderId="24" xfId="0" applyFont="1" applyFill="1" applyBorder="1" applyAlignment="1">
      <alignment horizontal="right"/>
    </xf>
    <xf numFmtId="0" fontId="22" fillId="0" borderId="26" xfId="0" applyFont="1" applyFill="1" applyBorder="1" applyAlignment="1">
      <alignment horizontal="center"/>
    </xf>
    <xf numFmtId="0" fontId="22" fillId="0" borderId="27" xfId="0" applyFont="1" applyFill="1" applyBorder="1" applyAlignment="1">
      <alignment horizontal="right"/>
    </xf>
    <xf numFmtId="0" fontId="22" fillId="0" borderId="25" xfId="0" applyFont="1" applyFill="1" applyBorder="1" applyAlignment="1">
      <alignment horizontal="right"/>
    </xf>
    <xf numFmtId="0" fontId="11" fillId="0" borderId="26" xfId="0" applyFont="1" applyFill="1" applyBorder="1" applyAlignment="1">
      <alignment horizontal="left" indent="1"/>
    </xf>
    <xf numFmtId="164" fontId="11" fillId="0" borderId="26" xfId="0" applyNumberFormat="1" applyFont="1" applyFill="1" applyBorder="1" applyAlignment="1">
      <alignment horizontal="right"/>
    </xf>
    <xf numFmtId="0" fontId="10" fillId="0" borderId="24" xfId="0" applyFont="1" applyFill="1" applyBorder="1" applyAlignment="1">
      <alignment horizontal="right"/>
    </xf>
    <xf numFmtId="0" fontId="11" fillId="0" borderId="27" xfId="0" applyFont="1" applyFill="1" applyBorder="1" applyAlignment="1">
      <alignment horizontal="right"/>
    </xf>
    <xf numFmtId="0" fontId="10" fillId="0" borderId="24" xfId="0" applyFont="1" applyFill="1" applyBorder="1" applyAlignment="1">
      <alignment horizontal="left" wrapText="1"/>
    </xf>
    <xf numFmtId="0" fontId="10" fillId="0" borderId="27" xfId="0" applyFont="1" applyFill="1" applyBorder="1" applyAlignment="1">
      <alignment wrapText="1"/>
    </xf>
    <xf numFmtId="0" fontId="11" fillId="0" borderId="0" xfId="0" applyFont="1" applyBorder="1" applyAlignment="1">
      <alignment/>
    </xf>
    <xf numFmtId="0" fontId="11" fillId="0" borderId="0" xfId="0" applyFont="1" applyFill="1" applyBorder="1" applyAlignment="1">
      <alignment/>
    </xf>
    <xf numFmtId="0" fontId="11" fillId="0" borderId="20" xfId="0" applyFont="1" applyBorder="1" applyAlignment="1">
      <alignment/>
    </xf>
    <xf numFmtId="0" fontId="11" fillId="0" borderId="20" xfId="0" applyFont="1" applyFill="1" applyBorder="1" applyAlignment="1">
      <alignment/>
    </xf>
    <xf numFmtId="0" fontId="10" fillId="5" borderId="23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/>
    </xf>
    <xf numFmtId="0" fontId="15" fillId="0" borderId="25" xfId="0" applyFont="1" applyFill="1" applyBorder="1" applyAlignment="1">
      <alignment horizontal="right"/>
    </xf>
    <xf numFmtId="164" fontId="10" fillId="0" borderId="20" xfId="0" applyNumberFormat="1" applyFont="1" applyFill="1" applyBorder="1" applyAlignment="1">
      <alignment/>
    </xf>
    <xf numFmtId="0" fontId="13" fillId="0" borderId="30" xfId="0" applyFont="1" applyFill="1" applyBorder="1" applyAlignment="1">
      <alignment horizontal="left" vertical="center" wrapText="1"/>
    </xf>
    <xf numFmtId="164" fontId="15" fillId="5" borderId="26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0" fontId="10" fillId="5" borderId="35" xfId="0" applyFont="1" applyFill="1" applyBorder="1" applyAlignment="1">
      <alignment horizontal="right" vertical="center" wrapText="1"/>
    </xf>
    <xf numFmtId="0" fontId="10" fillId="5" borderId="27" xfId="0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left" vertical="top" wrapText="1"/>
    </xf>
  </cellXfs>
  <cellStyles count="201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0_mezer" xfId="20"/>
    <cellStyle name="0_mezer_Tabulky_FV" xfId="21"/>
    <cellStyle name="0_mezer_Tabulky_FV_web" xfId="22"/>
    <cellStyle name="1_mezera" xfId="23"/>
    <cellStyle name="2_mezery" xfId="24"/>
    <cellStyle name="2_mezeryT" xfId="25"/>
    <cellStyle name="20 % – Zvýraznění1" xfId="26"/>
    <cellStyle name="20 % – Zvýraznění2" xfId="27"/>
    <cellStyle name="20 % – Zvýraznění3" xfId="28"/>
    <cellStyle name="20 % – Zvýraznění4" xfId="29"/>
    <cellStyle name="20 % – Zvýraznění5" xfId="30"/>
    <cellStyle name="20 % – Zvýraznění6" xfId="31"/>
    <cellStyle name="20% - Accent1" xfId="32"/>
    <cellStyle name="20% - Accent2" xfId="33"/>
    <cellStyle name="20% - Accent3" xfId="34"/>
    <cellStyle name="20% - Accent4" xfId="35"/>
    <cellStyle name="20% - Accent5" xfId="36"/>
    <cellStyle name="20% - Accent6" xfId="37"/>
    <cellStyle name="3_mezery" xfId="38"/>
    <cellStyle name="40 % – Zvýraznění1" xfId="39"/>
    <cellStyle name="40 % – Zvýraznění2" xfId="40"/>
    <cellStyle name="40 % – Zvýraznění3" xfId="41"/>
    <cellStyle name="40 % – Zvýraznění4" xfId="42"/>
    <cellStyle name="40 % – Zvýraznění5" xfId="43"/>
    <cellStyle name="40 % – Zvýraznění6" xfId="44"/>
    <cellStyle name="40% - Accent1" xfId="45"/>
    <cellStyle name="40% - Accent2" xfId="46"/>
    <cellStyle name="40% - Accent3" xfId="47"/>
    <cellStyle name="40% - Accent4" xfId="48"/>
    <cellStyle name="40% - Accent5" xfId="49"/>
    <cellStyle name="40% - Accent6" xfId="50"/>
    <cellStyle name="60 % – Zvýraznění1" xfId="51"/>
    <cellStyle name="60 % – Zvýraznění2" xfId="52"/>
    <cellStyle name="60 % – Zvýraznění3" xfId="53"/>
    <cellStyle name="60 % – Zvýraznění4" xfId="54"/>
    <cellStyle name="60 % – Zvýraznění5" xfId="55"/>
    <cellStyle name="60 % – Zvýraznění6" xfId="56"/>
    <cellStyle name="60% - Accent1" xfId="57"/>
    <cellStyle name="60% - Accent2" xfId="58"/>
    <cellStyle name="60% - Accent3" xfId="59"/>
    <cellStyle name="60% - Accent4" xfId="60"/>
    <cellStyle name="60% - Accent5" xfId="61"/>
    <cellStyle name="60% - Accent6" xfId="62"/>
    <cellStyle name="Accent1" xfId="63"/>
    <cellStyle name="Accent1 - 20%" xfId="64"/>
    <cellStyle name="Accent1 - 40%" xfId="65"/>
    <cellStyle name="Accent1 - 60%" xfId="66"/>
    <cellStyle name="Accent2" xfId="67"/>
    <cellStyle name="Accent2 - 20%" xfId="68"/>
    <cellStyle name="Accent2 - 40%" xfId="69"/>
    <cellStyle name="Accent2 - 60%" xfId="70"/>
    <cellStyle name="Accent3" xfId="71"/>
    <cellStyle name="Accent3 - 20%" xfId="72"/>
    <cellStyle name="Accent3 - 40%" xfId="73"/>
    <cellStyle name="Accent3 - 60%" xfId="74"/>
    <cellStyle name="Accent4" xfId="75"/>
    <cellStyle name="Accent4 - 20%" xfId="76"/>
    <cellStyle name="Accent4 - 40%" xfId="77"/>
    <cellStyle name="Accent4 - 60%" xfId="78"/>
    <cellStyle name="Accent5" xfId="79"/>
    <cellStyle name="Accent5 - 20%" xfId="80"/>
    <cellStyle name="Accent5 - 40%" xfId="81"/>
    <cellStyle name="Accent5 - 60%" xfId="82"/>
    <cellStyle name="Accent6" xfId="83"/>
    <cellStyle name="Accent6 - 20%" xfId="84"/>
    <cellStyle name="Accent6 - 40%" xfId="85"/>
    <cellStyle name="Accent6 - 60%" xfId="86"/>
    <cellStyle name="Bad" xfId="87"/>
    <cellStyle name="Calculation" xfId="88"/>
    <cellStyle name="Celkem" xfId="89"/>
    <cellStyle name="Comma0" xfId="90"/>
    <cellStyle name="Currency0" xfId="91"/>
    <cellStyle name="čárky 3" xfId="92"/>
    <cellStyle name="Date" xfId="93"/>
    <cellStyle name="Datum" xfId="94"/>
    <cellStyle name="Emphasis 1" xfId="95"/>
    <cellStyle name="Emphasis 2" xfId="96"/>
    <cellStyle name="Emphasis 3" xfId="97"/>
    <cellStyle name="Explanatory Text" xfId="98"/>
    <cellStyle name="Finanční0" xfId="99"/>
    <cellStyle name="Fixed" xfId="100"/>
    <cellStyle name="Good" xfId="101"/>
    <cellStyle name="Heading 1" xfId="102"/>
    <cellStyle name="Heading 2" xfId="103"/>
    <cellStyle name="Heading 3" xfId="104"/>
    <cellStyle name="Heading 4" xfId="105"/>
    <cellStyle name="Heading1" xfId="106"/>
    <cellStyle name="Heading2" xfId="107"/>
    <cellStyle name="Hypertextový odkaz" xfId="108"/>
    <cellStyle name="Check Cell" xfId="109"/>
    <cellStyle name="Chybně" xfId="110"/>
    <cellStyle name="Input" xfId="111"/>
    <cellStyle name="Kontrolní buňka" xfId="112"/>
    <cellStyle name="Linked Cell" xfId="113"/>
    <cellStyle name="Měna0" xfId="114"/>
    <cellStyle name="nadpis" xfId="115"/>
    <cellStyle name="Nadpis 1" xfId="116"/>
    <cellStyle name="Nadpis 2" xfId="117"/>
    <cellStyle name="Nadpis 3" xfId="118"/>
    <cellStyle name="Nadpis 4" xfId="119"/>
    <cellStyle name="nadpis_Dopady 11-15" xfId="120"/>
    <cellStyle name="Název" xfId="121"/>
    <cellStyle name="Neutral" xfId="122"/>
    <cellStyle name="Neutrální" xfId="123"/>
    <cellStyle name="normální_KoPr_tabs_new" xfId="124"/>
    <cellStyle name="Note" xfId="125"/>
    <cellStyle name="Output" xfId="126"/>
    <cellStyle name="Pevný" xfId="127"/>
    <cellStyle name="Poznámka" xfId="128"/>
    <cellStyle name="Propojená buňka" xfId="129"/>
    <cellStyle name="SAPBEXaggData" xfId="130"/>
    <cellStyle name="SAPBEXaggDataEmph" xfId="131"/>
    <cellStyle name="SAPBEXaggItem" xfId="132"/>
    <cellStyle name="SAPBEXaggItemX" xfId="133"/>
    <cellStyle name="SAPBEXexcBad7" xfId="134"/>
    <cellStyle name="SAPBEXexcBad8" xfId="135"/>
    <cellStyle name="SAPBEXexcBad9" xfId="136"/>
    <cellStyle name="SAPBEXexcCritical4" xfId="137"/>
    <cellStyle name="SAPBEXexcCritical5" xfId="138"/>
    <cellStyle name="SAPBEXexcCritical6" xfId="139"/>
    <cellStyle name="SAPBEXexcGood1" xfId="140"/>
    <cellStyle name="SAPBEXexcGood2" xfId="141"/>
    <cellStyle name="SAPBEXexcGood3" xfId="142"/>
    <cellStyle name="SAPBEXfilterDrill" xfId="143"/>
    <cellStyle name="SAPBEXFilterInfo1" xfId="144"/>
    <cellStyle name="SAPBEXFilterInfo2" xfId="145"/>
    <cellStyle name="SAPBEXFilterInfoHlavicka" xfId="146"/>
    <cellStyle name="SAPBEXfilterItem" xfId="147"/>
    <cellStyle name="SAPBEXfilterText" xfId="148"/>
    <cellStyle name="SAPBEXformats" xfId="149"/>
    <cellStyle name="SAPBEXheaderItem" xfId="150"/>
    <cellStyle name="SAPBEXheaderText" xfId="151"/>
    <cellStyle name="SAPBEXHLevel0" xfId="152"/>
    <cellStyle name="SAPBEXHLevel0X" xfId="153"/>
    <cellStyle name="SAPBEXHLevel1" xfId="154"/>
    <cellStyle name="SAPBEXHLevel1X" xfId="155"/>
    <cellStyle name="SAPBEXHLevel2" xfId="156"/>
    <cellStyle name="SAPBEXHLevel2X" xfId="157"/>
    <cellStyle name="SAPBEXHLevel3" xfId="158"/>
    <cellStyle name="SAPBEXHLevel3X" xfId="159"/>
    <cellStyle name="SAPBEXchaText" xfId="160"/>
    <cellStyle name="SAPBEXinputData" xfId="161"/>
    <cellStyle name="SAPBEXItemHeader" xfId="162"/>
    <cellStyle name="SAPBEXresData" xfId="163"/>
    <cellStyle name="SAPBEXresDataEmph" xfId="164"/>
    <cellStyle name="SAPBEXresItem" xfId="165"/>
    <cellStyle name="SAPBEXresItemX" xfId="166"/>
    <cellStyle name="SAPBEXstdData" xfId="167"/>
    <cellStyle name="SAPBEXstdDataEmph" xfId="168"/>
    <cellStyle name="SAPBEXstdItem" xfId="169"/>
    <cellStyle name="SAPBEXstdItemX" xfId="170"/>
    <cellStyle name="SAPBEXtitle" xfId="171"/>
    <cellStyle name="SAPBEXunassignedItem" xfId="172"/>
    <cellStyle name="SAPBEXundefined" xfId="173"/>
    <cellStyle name="Sheet Title" xfId="174"/>
    <cellStyle name="Správně" xfId="175"/>
    <cellStyle name="Text upozornění" xfId="176"/>
    <cellStyle name="Title" xfId="177"/>
    <cellStyle name="Total" xfId="178"/>
    <cellStyle name="Vstup" xfId="179"/>
    <cellStyle name="Výpočet" xfId="180"/>
    <cellStyle name="Výstup" xfId="181"/>
    <cellStyle name="Vysvětlující text" xfId="182"/>
    <cellStyle name="Warning Text" xfId="183"/>
    <cellStyle name="Záhlaví 1" xfId="184"/>
    <cellStyle name="Záhlaví 2" xfId="185"/>
    <cellStyle name="Zvýraznění 1" xfId="186"/>
    <cellStyle name="Zvýraznění 2" xfId="187"/>
    <cellStyle name="Zvýraznění 3" xfId="188"/>
    <cellStyle name="Zvýraznění 4" xfId="189"/>
    <cellStyle name="Zvýraznění 5" xfId="190"/>
    <cellStyle name="Zvýraznění 6" xfId="191"/>
    <cellStyle name="Normální 2" xfId="192"/>
    <cellStyle name="Hypertextový odkaz 2" xfId="193"/>
    <cellStyle name="Celkem 2" xfId="194"/>
    <cellStyle name="Comma0 2" xfId="195"/>
    <cellStyle name="Currency0 2" xfId="196"/>
    <cellStyle name="Date 2" xfId="197"/>
    <cellStyle name="Fixed 2" xfId="198"/>
    <cellStyle name="Kč" xfId="199"/>
    <cellStyle name="LO" xfId="200"/>
    <cellStyle name="Normální 3" xfId="201"/>
    <cellStyle name="Normální 4" xfId="202"/>
    <cellStyle name="Normální 5" xfId="203"/>
    <cellStyle name="PB_TR10" xfId="204"/>
    <cellStyle name="Normální 2 2" xfId="205"/>
    <cellStyle name="Procenta 2" xfId="206"/>
    <cellStyle name="Normální 6" xfId="207"/>
    <cellStyle name="40 % – Zvýraznění1 2" xfId="208"/>
    <cellStyle name="Comma_K2 Makroscénář tabulky a grafy v2" xfId="209"/>
    <cellStyle name="Currency_K2 Makroscénář tabulky a grafy v2" xfId="210"/>
    <cellStyle name="Čárka 2" xfId="211"/>
    <cellStyle name="Normal_be" xfId="212"/>
    <cellStyle name="Normální 7" xfId="213"/>
    <cellStyle name="Poznámka 2" xfId="21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527B"/>
      <rgbColor rgb="00CCFFCC"/>
      <rgbColor rgb="00FFFF99"/>
      <rgbColor rgb="00A0C7E8"/>
      <rgbColor rgb="00FF99CC"/>
      <rgbColor rgb="00DBE5F1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6" Type="http://schemas.openxmlformats.org/officeDocument/2006/relationships/worksheet" Target="worksheets/sheet15.xml" /><Relationship Id="rId14" Type="http://schemas.openxmlformats.org/officeDocument/2006/relationships/worksheet" Target="worksheets/sheet13.xml" /><Relationship Id="rId1" Type="http://schemas.openxmlformats.org/officeDocument/2006/relationships/theme" Target="theme/theme1.xml" /><Relationship Id="rId18" Type="http://schemas.openxmlformats.org/officeDocument/2006/relationships/worksheet" Target="worksheets/sheet17.xml" /><Relationship Id="rId24" Type="http://schemas.openxmlformats.org/officeDocument/2006/relationships/externalLink" Target="externalLinks/externalLink1.xml" /><Relationship Id="rId5" Type="http://schemas.openxmlformats.org/officeDocument/2006/relationships/worksheet" Target="worksheets/sheet4.xml" /><Relationship Id="rId20" Type="http://schemas.openxmlformats.org/officeDocument/2006/relationships/worksheet" Target="worksheets/sheet19.xml" /><Relationship Id="rId21" Type="http://schemas.openxmlformats.org/officeDocument/2006/relationships/worksheet" Target="worksheets/sheet20.xml" /><Relationship Id="rId22" Type="http://schemas.openxmlformats.org/officeDocument/2006/relationships/styles" Target="styles.xml" /><Relationship Id="rId23" Type="http://schemas.openxmlformats.org/officeDocument/2006/relationships/sharedStrings" Target="sharedStrings.xml" /><Relationship Id="rId9" Type="http://schemas.openxmlformats.org/officeDocument/2006/relationships/worksheet" Target="worksheets/sheet8.xml" /><Relationship Id="rId17" Type="http://schemas.openxmlformats.org/officeDocument/2006/relationships/worksheet" Target="worksheets/sheet16.xml" /><Relationship Id="rId19" Type="http://schemas.openxmlformats.org/officeDocument/2006/relationships/worksheet" Target="worksheets/sheet18.xml" /><Relationship Id="rId6" Type="http://schemas.openxmlformats.org/officeDocument/2006/relationships/worksheet" Target="worksheets/sheet5.xml" /><Relationship Id="rId15" Type="http://schemas.openxmlformats.org/officeDocument/2006/relationships/worksheet" Target="worksheets/sheet14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3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12" Type="http://schemas.openxmlformats.org/officeDocument/2006/relationships/worksheet" Target="worksheets/sheet11.xml" /><Relationship Id="rId13" Type="http://schemas.openxmlformats.org/officeDocument/2006/relationships/worksheet" Target="worksheets/sheet12.xml" /><Relationship Id="rId3" Type="http://schemas.openxmlformats.org/officeDocument/2006/relationships/worksheet" Target="worksheets/sheet2.xml" /><Relationship Id="rId7" Type="http://schemas.openxmlformats.org/officeDocument/2006/relationships/worksheet" Target="worksheets/sheet6.xml" /><Relationship Id="rId8" Type="http://schemas.openxmlformats.org/officeDocument/2006/relationships/worksheet" Target="worksheets/sheet7.xml" /></Relationships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MFINFONTV4\ODBORY\Odbor31\312\HdpCeny\Datacom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enym"/>
      <sheetName val="cenyq"/>
      <sheetName val="cenyr"/>
      <sheetName val="domq"/>
      <sheetName val="hdpq"/>
      <sheetName val="menaq"/>
      <sheetName val="urokq"/>
      <sheetName val="urokr"/>
      <sheetName val="zamm"/>
      <sheetName val="zamq"/>
      <sheetName val="zoq"/>
      <sheetName val="z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://www.cnb.cz/cnb/stat.arady_pkg.strom_drill?p_strid=0&amp;p_lang=cs" TargetMode="External" /><Relationship Id="rId2" Type="http://schemas.openxmlformats.org/officeDocument/2006/relationships/hyperlink" Target="https://www.czso.cz/csu/czso/hdp_cr" TargetMode="External" /><Relationship Id="rId3" Type="http://schemas.openxmlformats.org/officeDocument/2006/relationships/hyperlink" Target="http://apl.czso.cz/pll/rocenka/rocenka.indexnu_gov" TargetMode="External" /><Relationship Id="rId4" Type="http://schemas.openxmlformats.org/officeDocument/2006/relationships/hyperlink" Target="https://www.czso.cz/csu/czso/zam_cr" TargetMode="External" /><Relationship Id="rId5" Type="http://schemas.openxmlformats.org/officeDocument/2006/relationships/hyperlink" Target="http://apl.czso.cz/pll/rocenka/rocenkavyber.gov_c?mylang=CZ" TargetMode="External" /><Relationship Id="rId6" Type="http://schemas.openxmlformats.org/officeDocument/2006/relationships/hyperlink" Target="http://ec.europa.eu/eurostat" TargetMode="External" /><Relationship Id="rId7" Type="http://schemas.openxmlformats.org/officeDocument/2006/relationships/hyperlink" Target="http://www.eia.gov/dnav/pet/pet_pri_spt_s1_a.htm" TargetMode="External" /><Relationship Id="rId8" Type="http://schemas.openxmlformats.org/officeDocument/2006/relationships/hyperlink" Target="http://www.mfcr.cz/assets/cs/media/Konvergence-k-EU_2018_Konvergencni-program-CR-duben-2018.pdf" TargetMode="External" /><Relationship Id="rId9" Type="http://schemas.openxmlformats.org/officeDocument/2006/relationships/hyperlink" Target="http://www.mfcr.cz/assets/cs/media/Makro-ekonomicka-predikce_2019-Q2_Makroekonomicka-predikce-duben-2019.pdf" TargetMode="External" /><Relationship Id="rId10" Type="http://schemas.openxmlformats.org/officeDocument/2006/relationships/hyperlink" Target="https://ec.europa.eu/info/publications/economy-finance/2018-ageing-report-underlying-assumptions-and-projection-methodologies_en" TargetMode="External" /><Relationship Id="rId11" Type="http://schemas.openxmlformats.org/officeDocument/2006/relationships/hyperlink" Target="https://ec.europa.eu/info/sites/info/files/economy-finance/ip079_en.pdf" TargetMode="External" /><Relationship Id="rId12" Type="http://schemas.openxmlformats.org/officeDocument/2006/relationships/printerSettings" Target="../printerSettings/printerSettings1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7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8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9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0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indexed="10"/>
  </sheetPr>
  <dimension ref="B2:P33"/>
  <sheetViews>
    <sheetView showGridLines="0" tabSelected="1" workbookViewId="0" topLeftCell="A1">
      <selection pane="topLeft" activeCell="H23" sqref="H23"/>
    </sheetView>
  </sheetViews>
  <sheetFormatPr defaultColWidth="0" defaultRowHeight="12.75" zeroHeight="1"/>
  <cols>
    <col min="1" max="1" width="61.4285714285714" customWidth="1"/>
    <col min="2" max="2" width="8.85714285714286" customWidth="1"/>
    <col min="3" max="3" width="6.85714285714286" customWidth="1"/>
    <col min="4" max="4" width="6.71428571428571" customWidth="1"/>
    <col min="5" max="6" width="4.28571428571429" customWidth="1"/>
    <col min="7" max="7" width="17.8571428571429" customWidth="1"/>
    <col min="8" max="19" width="9.14285714285714" customWidth="1"/>
    <col min="20" max="20" width="25.1428571428571" customWidth="1"/>
    <col min="21" max="16383" width="0" hidden="1"/>
    <col min="16384" max="16384" width="7.14285714285714" customWidth="1"/>
  </cols>
  <sheetData>
    <row r="1" ht="22.5" customHeight="1"/>
    <row r="2" spans="4:6" ht="22.5" customHeight="1">
      <c r="D2" s="22" t="s">
        <v>48</v>
      </c>
      <c r="E2" s="45"/>
      <c r="F2" s="25"/>
    </row>
    <row r="3" spans="4:7" ht="52.5" customHeight="1">
      <c r="D3" s="21" t="s">
        <v>22</v>
      </c>
      <c r="E3" s="45"/>
      <c r="F3" s="25"/>
      <c r="G3" s="26" t="s">
        <v>9</v>
      </c>
    </row>
    <row r="4" spans="3:16" ht="15.75">
      <c r="C4" s="22" t="s">
        <v>59</v>
      </c>
      <c r="D4" s="53">
        <v>2019</v>
      </c>
      <c r="E4" s="45"/>
      <c r="G4" s="6" t="s">
        <v>10</v>
      </c>
      <c r="P4" s="6" t="s">
        <v>157</v>
      </c>
    </row>
    <row r="5" spans="5:16" ht="12.75">
      <c r="E5" s="45"/>
      <c r="G5" s="44" t="s">
        <v>36</v>
      </c>
      <c r="P5" s="44" t="s">
        <v>146</v>
      </c>
    </row>
    <row r="6" spans="3:16" ht="15.75">
      <c r="C6" s="22"/>
      <c r="D6" s="22" t="s">
        <v>49</v>
      </c>
      <c r="E6" s="45"/>
      <c r="G6" s="44" t="s">
        <v>46</v>
      </c>
      <c r="P6" s="44" t="s">
        <v>147</v>
      </c>
    </row>
    <row r="7" spans="5:16" ht="12.75">
      <c r="E7" s="45"/>
      <c r="G7" s="44" t="s">
        <v>37</v>
      </c>
      <c r="P7" s="44" t="s">
        <v>148</v>
      </c>
    </row>
    <row r="8" spans="5:16" ht="12.75">
      <c r="E8" s="45"/>
      <c r="G8" s="44" t="s">
        <v>38</v>
      </c>
      <c r="P8" s="44" t="s">
        <v>149</v>
      </c>
    </row>
    <row r="9" spans="5:16" ht="12.75">
      <c r="E9" s="45"/>
      <c r="G9" s="44" t="str">
        <f>'P 2'!B2</f>
        <v>Tabulka 2a: Vývoj hospodaření sektoru vládních institucí</v>
      </c>
      <c r="P9" s="44" t="s">
        <v>150</v>
      </c>
    </row>
    <row r="10" spans="5:16" ht="12.75">
      <c r="E10" s="45"/>
      <c r="G10" s="44" t="str">
        <f>'P 2'!B48</f>
        <v>Tabulka 2b: Projekce za nezměněných politik</v>
      </c>
      <c r="P10" s="44" t="s">
        <v>151</v>
      </c>
    </row>
    <row r="11" spans="5:16" ht="12.75">
      <c r="E11" s="45"/>
      <c r="G11" s="44" t="str">
        <f>'P 2'!B56</f>
        <v>Tabulka 2c: Výdaje určené k úpravě výdajového pravidla Paktu o stabilitě a růstu (Expenditure Benchmark)</v>
      </c>
      <c r="P11" s="44" t="s">
        <v>152</v>
      </c>
    </row>
    <row r="12" spans="5:16" ht="12.75">
      <c r="E12" s="45"/>
      <c r="G12" s="44" t="s">
        <v>39</v>
      </c>
      <c r="P12" s="44" t="s">
        <v>153</v>
      </c>
    </row>
    <row r="13" spans="5:16" ht="12.75">
      <c r="E13" s="45"/>
      <c r="G13" s="44" t="s">
        <v>40</v>
      </c>
      <c r="P13" s="44" t="s">
        <v>154</v>
      </c>
    </row>
    <row r="14" spans="5:16" ht="12.75">
      <c r="E14" s="45"/>
      <c r="G14" s="44" t="s">
        <v>41</v>
      </c>
      <c r="P14" s="44" t="s">
        <v>155</v>
      </c>
    </row>
    <row r="15" spans="5:16" ht="12.75">
      <c r="E15" s="45"/>
      <c r="G15" s="44" t="s">
        <v>42</v>
      </c>
      <c r="P15" s="44" t="s">
        <v>156</v>
      </c>
    </row>
    <row r="16" spans="5:16" ht="12.75">
      <c r="E16" s="45"/>
      <c r="G16" s="44" t="s">
        <v>44</v>
      </c>
      <c r="P16" s="127"/>
    </row>
    <row r="17" spans="5:7" ht="12.75">
      <c r="E17" s="45"/>
      <c r="G17" s="44" t="s">
        <v>43</v>
      </c>
    </row>
    <row r="18" spans="3:7" ht="12.75">
      <c r="C18" s="27"/>
      <c r="E18" s="45"/>
      <c r="G18" s="44" t="s">
        <v>58</v>
      </c>
    </row>
    <row r="19" spans="5:7" ht="12.75">
      <c r="E19" s="45"/>
      <c r="G19" s="1"/>
    </row>
    <row r="20" spans="2:5" ht="12.75">
      <c r="B20" s="13"/>
      <c r="E20" s="45"/>
    </row>
    <row r="21" spans="2:9" ht="27" customHeight="1">
      <c r="B21" s="13"/>
      <c r="E21" s="45"/>
      <c r="G21" s="50" t="s">
        <v>47</v>
      </c>
      <c r="I21" s="48"/>
    </row>
    <row r="22" spans="2:9" ht="12.75">
      <c r="B22" s="13"/>
      <c r="E22" s="45"/>
      <c r="G22" s="51" t="s">
        <v>161</v>
      </c>
      <c r="H22" s="52" t="s">
        <v>162</v>
      </c>
      <c r="I22" s="48"/>
    </row>
    <row r="23" spans="2:9" ht="12.75">
      <c r="B23" s="13"/>
      <c r="E23" s="45"/>
      <c r="G23" s="51" t="s">
        <v>163</v>
      </c>
      <c r="H23" s="52" t="s">
        <v>164</v>
      </c>
      <c r="I23" s="48"/>
    </row>
    <row r="24" spans="5:9" ht="12.75">
      <c r="E24" s="45"/>
      <c r="G24" s="51" t="s">
        <v>165</v>
      </c>
      <c r="H24" s="52" t="s">
        <v>166</v>
      </c>
      <c r="I24" s="48"/>
    </row>
    <row r="25" spans="5:9" ht="12.75">
      <c r="E25" s="45"/>
      <c r="G25" s="51" t="s">
        <v>167</v>
      </c>
      <c r="H25" s="52" t="s">
        <v>168</v>
      </c>
      <c r="I25" s="48"/>
    </row>
    <row r="26" spans="5:9" ht="12.75">
      <c r="E26" s="45"/>
      <c r="G26" s="51" t="s">
        <v>169</v>
      </c>
      <c r="H26" s="52" t="s">
        <v>170</v>
      </c>
      <c r="I26" s="48"/>
    </row>
    <row r="27" spans="5:9" ht="12.75">
      <c r="E27" s="45"/>
      <c r="G27" s="51" t="s">
        <v>171</v>
      </c>
      <c r="H27" s="52" t="s">
        <v>172</v>
      </c>
      <c r="I27" s="48"/>
    </row>
    <row r="28" spans="5:9" ht="12.75">
      <c r="E28" s="45"/>
      <c r="G28" s="51" t="s">
        <v>173</v>
      </c>
      <c r="H28" s="52" t="s">
        <v>174</v>
      </c>
      <c r="I28" s="48"/>
    </row>
    <row r="29" spans="5:9" ht="12.75">
      <c r="E29" s="45"/>
      <c r="G29" s="51" t="s">
        <v>175</v>
      </c>
      <c r="H29" s="52" t="s">
        <v>176</v>
      </c>
      <c r="I29" s="48"/>
    </row>
    <row r="30" spans="5:9" ht="12.75">
      <c r="E30" s="45"/>
      <c r="G30" s="51" t="s">
        <v>177</v>
      </c>
      <c r="H30" s="52" t="s">
        <v>178</v>
      </c>
      <c r="I30" s="48"/>
    </row>
    <row r="31" spans="5:9" ht="12.75">
      <c r="E31" s="45"/>
      <c r="G31" s="51" t="s">
        <v>179</v>
      </c>
      <c r="H31" s="52" t="s">
        <v>180</v>
      </c>
      <c r="I31" s="48"/>
    </row>
    <row r="32" spans="3:9" ht="12.75">
      <c r="C32" s="27" t="s">
        <v>13</v>
      </c>
      <c r="D32" s="49">
        <v>43566</v>
      </c>
      <c r="E32" s="45"/>
      <c r="G32" s="51" t="s">
        <v>181</v>
      </c>
      <c r="H32" s="52" t="s">
        <v>182</v>
      </c>
      <c r="I32" s="48"/>
    </row>
    <row r="33" ht="12.75">
      <c r="E33" s="45"/>
    </row>
    <row r="34" ht="12.75"/>
    <row r="35" ht="12.75"/>
  </sheetData>
  <hyperlinks>
    <hyperlink ref="G5" location="'P 1'!A1" display="Tabulka 1a: Ekonomický růst"/>
    <hyperlink ref="G6" location="'P 1'!A22" display="Tabulka 1b: Cenový vývoj"/>
    <hyperlink ref="G7" location="'P 1'!A35" display="Tabulka 1c: Vývoj trhu práce"/>
    <hyperlink ref="G8" location="'P 1'!A49" display="Tabulka 1d: Rozklad změny čisté finanční pozice"/>
    <hyperlink ref="G12" location="'P 3'!A1" display="Tabulka 3: Funkční členění výdajů vládního sektoru (COFOG)"/>
    <hyperlink ref="G13" location="'P 4'!A1" display="Tabulka 4: Vývoj dluhu vládního sektoru"/>
    <hyperlink ref="G14" location="'P 5'!A1" display="Tabulka 5: Cyklický vývoj"/>
    <hyperlink ref="G15" location="'P 6'!A1" display="Tabulka 6: Odchylky od předchozí verze Konvergenčního programu ČR"/>
    <hyperlink ref="G16" location="'P 7'!A1" display="Tabulka 7: Dlouhodobá udržitelnost veřejných financí"/>
    <hyperlink ref="G18" location="'P 8'!A1" display="Tabulka 8: Základní makroekonomické předpoklady"/>
    <hyperlink ref="G17" location="'P 7'!A36" display="Tabulka 7b: Podmíněné závazky"/>
    <hyperlink ref="G10" location="'P 2'!A49" display="'P 2'!A49"/>
    <hyperlink ref="G11" location="'P 2'!A57" display="'P 2'!A57"/>
    <hyperlink ref="G9" location="'P 2'!A1" display="Table 2: General government budgetary developments"/>
    <hyperlink ref="P5" location="A.1!A1" display="Příjmy sektoru vládních institucí (v mld. Kč)"/>
    <hyperlink ref="P6" location="A.2!A1" display="Daňové příjmy sektoru vládních institucí (v mld. Kč)"/>
    <hyperlink ref="P7" location="A.4!A1" display="Příjmy subsektoru ústředních vládních institucí (v mld. Kč)"/>
    <hyperlink ref="P8" location="A.5!A1" display="Příjmy subsektoru místních vládních institucí (v mld. Kč)"/>
    <hyperlink ref="P9" location="A.6!A1" display="Příjmy subsektoru fondů sociálního zabezpečení (v mld. Kč)"/>
    <hyperlink ref="P10" location="A.7!A1" display="Výdaje sektoru vládních institucí (v mld. Kč)"/>
    <hyperlink ref="P13" location="A.11!A1" display="Výdaje subsektoru fondů sociálního zabezpečení (v mld. Kč)"/>
    <hyperlink ref="P14" location="A.12!A1" display="Saldo sektoru vládních institucí podle subsektorů (v mld. Kč)"/>
    <hyperlink ref="P15" location="A.13!A1" display="Dluh subsektorů vládních institucí podle finančních instrumentů (v mld. Kč)"/>
    <hyperlink ref="P11" location="A.9!A1" display="Výdaje subsektoru ústředních vládních institucí (v mld. Kč)"/>
    <hyperlink ref="P12" location="A.10!A1" display="Výdaje subsektoru místních vládních institucí (v mld. Kč)"/>
    <hyperlink ref="H22" r:id="rId1" display="Databáze časových řad ARAD. Praha, Česká národní banka, březen 2019 [cit. 28.3.2019]."/>
    <hyperlink ref="H23" r:id="rId2" display="Hrubý domácí produkt – časové řady ukazatelů čtvrtletních účtů. Praha, Český statistický úřad, 2.4.2019 [cit. 2.4.2019]."/>
    <hyperlink ref="H24" r:id="rId3" display="Sektor vládních institucí, vládní deficit a dluh. Praha, Český statistický úřad, 3.4.2019 [cit. 3.4.2019]."/>
    <hyperlink ref="H25" r:id="rId4" display="Výběrové šetření pracovních sil. Praha, Český statistický úřad, 4.2.2019 [cit. 27.3.2019]."/>
    <hyperlink ref="H26" r:id="rId5" display="Výdaje vládních institucí podle funkcí (COFOG). Praha, Český statistický úřad, 2.1.2019 [cit. 27.3.2019]."/>
    <hyperlink ref="H27" r:id="rId6" display="Eurostat Database. Lucemburk, Eurostat, 29.3.2019 [cit. 29.3.2019]."/>
    <hyperlink ref="H30" r:id="rId7" display="Spot Prices for Crude Oil and Petroleum Products. U.S. Energy Information Administration, 27.3.2019 [cit. 27.3.2019]."/>
    <hyperlink ref="H31" r:id="rId8" display="Konvergenční program ČR (duben 2018). Praha, Ministerstvo financí ČR, duben 2018 [cit. 4.4.2019]."/>
    <hyperlink ref="H32" r:id="rId9" display="Makroekonomická predikce ČR. Praha, Ministerstvo financí ČR, duben 2019 [cit. 9.4.2019]."/>
    <hyperlink ref="H28" r:id="rId10" display="The 2018 Ageing Report: Underlying Assumptions and Projection Methodologies. Brusel, Evropská komise, Institutional Paper 065, listopad 2017,  [cit. 29.3.2019]."/>
    <hyperlink ref="H29" r:id="rId11" display="The 2018 Ageing Report: Economic and Budgetary Projections for the 28 EU Member States (2016-2070), Institutional Paper 079, květen 2018. Brusel. 406pp. ISBN 978-92-79-77460-7 (online),  [cit. 29.3.2019]."/>
  </hyperlinks>
  <pageMargins left="0.75" right="0.75" top="1" bottom="1" header="0.4921259845" footer="0.4921259845"/>
  <pageSetup orientation="portrait" paperSize="9" r:id="rId1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2">
    <tabColor indexed="41"/>
  </sheetPr>
  <dimension ref="B2:AA22"/>
  <sheetViews>
    <sheetView showGridLines="0" zoomScale="120" zoomScaleNormal="120" workbookViewId="0" topLeftCell="A1">
      <selection pane="topLeft" activeCell="Z2" sqref="Z2"/>
    </sheetView>
  </sheetViews>
  <sheetFormatPr defaultColWidth="6.42578125" defaultRowHeight="12.75" customHeight="1"/>
  <cols>
    <col min="1" max="1" width="2.85714285714286" style="56" customWidth="1"/>
    <col min="2" max="2" width="28.5714285714286" style="56" customWidth="1"/>
    <col min="3" max="4" width="6.42857142857143" style="55" customWidth="1"/>
    <col min="5" max="5" width="6.42857142857143" style="56" customWidth="1"/>
    <col min="6" max="16384" width="6.42857142857143" style="56"/>
  </cols>
  <sheetData>
    <row r="2" spans="2:27" ht="15" customHeight="1">
      <c r="B2" s="54" t="s">
        <v>60</v>
      </c>
      <c r="S2" s="57"/>
      <c r="T2" s="57"/>
      <c r="U2" s="57"/>
      <c r="V2" s="57"/>
      <c r="W2" s="57"/>
      <c r="X2" s="57"/>
      <c r="Y2" s="57"/>
      <c r="Z2" s="57"/>
      <c r="AA2" s="57" t="s">
        <v>61</v>
      </c>
    </row>
    <row r="3" spans="2:27" ht="2.1" customHeight="1" thickBot="1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</row>
    <row r="4" spans="2:27" ht="15" customHeight="1">
      <c r="B4" s="59"/>
      <c r="C4" s="60"/>
      <c r="D4" s="61">
        <v>1995</v>
      </c>
      <c r="E4" s="61">
        <v>1996</v>
      </c>
      <c r="F4" s="61">
        <v>1997</v>
      </c>
      <c r="G4" s="61">
        <v>1998</v>
      </c>
      <c r="H4" s="61">
        <v>1999</v>
      </c>
      <c r="I4" s="61">
        <v>2000</v>
      </c>
      <c r="J4" s="61">
        <v>2001</v>
      </c>
      <c r="K4" s="61">
        <v>2002</v>
      </c>
      <c r="L4" s="61">
        <v>2003</v>
      </c>
      <c r="M4" s="61">
        <v>2004</v>
      </c>
      <c r="N4" s="61">
        <v>2005</v>
      </c>
      <c r="O4" s="61">
        <v>2006</v>
      </c>
      <c r="P4" s="61">
        <v>2007</v>
      </c>
      <c r="Q4" s="61">
        <v>2008</v>
      </c>
      <c r="R4" s="61">
        <v>2009</v>
      </c>
      <c r="S4" s="61">
        <v>2010</v>
      </c>
      <c r="T4" s="61">
        <v>2011</v>
      </c>
      <c r="U4" s="61">
        <v>2012</v>
      </c>
      <c r="V4" s="61">
        <v>2013</v>
      </c>
      <c r="W4" s="61">
        <v>2014</v>
      </c>
      <c r="X4" s="61">
        <v>2015</v>
      </c>
      <c r="Y4" s="61">
        <v>2016</v>
      </c>
      <c r="Z4" s="61">
        <v>2017</v>
      </c>
      <c r="AA4" s="61">
        <v>2018</v>
      </c>
    </row>
    <row r="5" spans="2:27" ht="12.75" customHeight="1">
      <c r="B5" s="62" t="s">
        <v>62</v>
      </c>
      <c r="C5" s="63"/>
      <c r="D5" s="64">
        <v>642.44799999999998</v>
      </c>
      <c r="E5" s="64">
        <v>704.80800000000011</v>
      </c>
      <c r="F5" s="64">
        <v>759.39300000000003</v>
      </c>
      <c r="G5" s="64">
        <v>813.45100000000002</v>
      </c>
      <c r="H5" s="64">
        <v>857.29100000000005</v>
      </c>
      <c r="I5" s="64">
        <v>889.6579999999999</v>
      </c>
      <c r="J5" s="64">
        <v>968.73300000000006</v>
      </c>
      <c r="K5" s="64">
        <v>1031.2659999999998</v>
      </c>
      <c r="L5" s="64">
        <v>1193.3030000000001</v>
      </c>
      <c r="M5" s="64">
        <v>1230.2959999999998</v>
      </c>
      <c r="N5" s="64">
        <v>1282.5229999999999</v>
      </c>
      <c r="O5" s="64">
        <v>1376.491</v>
      </c>
      <c r="P5" s="64">
        <v>1525.325</v>
      </c>
      <c r="Q5" s="64">
        <v>1555.614</v>
      </c>
      <c r="R5" s="64">
        <v>1523.0219999999999</v>
      </c>
      <c r="S5" s="64">
        <v>1558.2239999999999</v>
      </c>
      <c r="T5" s="64">
        <v>1626.02</v>
      </c>
      <c r="U5" s="64">
        <v>1646.2839999999999</v>
      </c>
      <c r="V5" s="64">
        <v>1694.779</v>
      </c>
      <c r="W5" s="64">
        <v>1739.9530000000002</v>
      </c>
      <c r="X5" s="64">
        <v>1888.13</v>
      </c>
      <c r="Y5" s="64">
        <v>1916.7990000000002</v>
      </c>
      <c r="Z5" s="64">
        <v>2044.7530000000002</v>
      </c>
      <c r="AA5" s="64">
        <v>2210.8220000000001</v>
      </c>
    </row>
    <row r="6" spans="2:27" ht="12.75" customHeight="1">
      <c r="B6" s="65" t="s">
        <v>63</v>
      </c>
      <c r="C6" s="63"/>
      <c r="D6" s="66">
        <v>142.96</v>
      </c>
      <c r="E6" s="66">
        <v>143.17599999999999</v>
      </c>
      <c r="F6" s="66">
        <v>163.262</v>
      </c>
      <c r="G6" s="66">
        <v>168.99199999999999</v>
      </c>
      <c r="H6" s="66">
        <v>179.351</v>
      </c>
      <c r="I6" s="66">
        <v>183.68100000000001</v>
      </c>
      <c r="J6" s="66">
        <v>207.135</v>
      </c>
      <c r="K6" s="66">
        <v>227.893</v>
      </c>
      <c r="L6" s="66">
        <v>250.762</v>
      </c>
      <c r="M6" s="66">
        <v>271.38299999999998</v>
      </c>
      <c r="N6" s="66">
        <v>279.20</v>
      </c>
      <c r="O6" s="66">
        <v>300.555</v>
      </c>
      <c r="P6" s="66">
        <v>336.65</v>
      </c>
      <c r="Q6" s="66">
        <v>313.10899999999998</v>
      </c>
      <c r="R6" s="66">
        <v>278.30900000000003</v>
      </c>
      <c r="S6" s="66">
        <v>269.13099999999997</v>
      </c>
      <c r="T6" s="66">
        <v>282.06599999999997</v>
      </c>
      <c r="U6" s="66">
        <v>282.09699999999998</v>
      </c>
      <c r="V6" s="66">
        <v>293.51600000000002</v>
      </c>
      <c r="W6" s="66">
        <v>315.28300000000002</v>
      </c>
      <c r="X6" s="66">
        <v>332.06299999999999</v>
      </c>
      <c r="Y6" s="66">
        <v>361.43200000000002</v>
      </c>
      <c r="Z6" s="66">
        <v>389.76</v>
      </c>
      <c r="AA6" s="66">
        <v>417.05700000000002</v>
      </c>
    </row>
    <row r="7" spans="2:27" ht="12.75" customHeight="1">
      <c r="B7" s="65" t="s">
        <v>64</v>
      </c>
      <c r="C7" s="63"/>
      <c r="D7" s="66">
        <v>225.555</v>
      </c>
      <c r="E7" s="66">
        <v>257.52699999999999</v>
      </c>
      <c r="F7" s="66">
        <v>284.73399999999998</v>
      </c>
      <c r="G7" s="66">
        <v>306.56599999999997</v>
      </c>
      <c r="H7" s="66">
        <v>321.67200000000003</v>
      </c>
      <c r="I7" s="66">
        <v>342.25200000000001</v>
      </c>
      <c r="J7" s="66">
        <v>366.87</v>
      </c>
      <c r="K7" s="66">
        <v>398</v>
      </c>
      <c r="L7" s="66">
        <v>421.485</v>
      </c>
      <c r="M7" s="66">
        <v>452.803</v>
      </c>
      <c r="N7" s="66">
        <v>482.13799999999998</v>
      </c>
      <c r="O7" s="66">
        <v>524.78800000000001</v>
      </c>
      <c r="P7" s="66">
        <v>576.71400000000006</v>
      </c>
      <c r="Q7" s="66">
        <v>599.21699999999998</v>
      </c>
      <c r="R7" s="66">
        <v>559.69399999999996</v>
      </c>
      <c r="S7" s="66">
        <v>577.91999999999996</v>
      </c>
      <c r="T7" s="66">
        <v>592.51400000000001</v>
      </c>
      <c r="U7" s="66">
        <v>600.265</v>
      </c>
      <c r="V7" s="66">
        <v>606.63900000000001</v>
      </c>
      <c r="W7" s="66">
        <v>628.548</v>
      </c>
      <c r="X7" s="66">
        <v>662.91600000000005</v>
      </c>
      <c r="Y7" s="66">
        <v>703.045</v>
      </c>
      <c r="Z7" s="66">
        <v>759.52800000000002</v>
      </c>
      <c r="AA7" s="66">
        <v>833.82</v>
      </c>
    </row>
    <row r="8" spans="2:27" ht="12.75" customHeight="1">
      <c r="B8" s="65" t="s">
        <v>65</v>
      </c>
      <c r="C8" s="63"/>
      <c r="D8" s="66">
        <v>180.18100000000001</v>
      </c>
      <c r="E8" s="66">
        <v>204.517</v>
      </c>
      <c r="F8" s="66">
        <v>210.075</v>
      </c>
      <c r="G8" s="66">
        <v>220.05099999999999</v>
      </c>
      <c r="H8" s="66">
        <v>242.72800000000001</v>
      </c>
      <c r="I8" s="66">
        <v>249.86600000000001</v>
      </c>
      <c r="J8" s="66">
        <v>260.92700000000002</v>
      </c>
      <c r="K8" s="66">
        <v>269.85899999999998</v>
      </c>
      <c r="L8" s="66">
        <v>287.36900000000003</v>
      </c>
      <c r="M8" s="66">
        <v>333.62400000000002</v>
      </c>
      <c r="N8" s="66">
        <v>351.62099999999998</v>
      </c>
      <c r="O8" s="66">
        <v>361.775</v>
      </c>
      <c r="P8" s="66">
        <v>405.14600000000002</v>
      </c>
      <c r="Q8" s="66">
        <v>417.21600000000001</v>
      </c>
      <c r="R8" s="66">
        <v>424.975</v>
      </c>
      <c r="S8" s="66">
        <v>441.35</v>
      </c>
      <c r="T8" s="66">
        <v>481.13600000000002</v>
      </c>
      <c r="U8" s="66">
        <v>501.81799999999998</v>
      </c>
      <c r="V8" s="66">
        <v>521.91999999999996</v>
      </c>
      <c r="W8" s="66">
        <v>510.721</v>
      </c>
      <c r="X8" s="66">
        <v>562.26800000000003</v>
      </c>
      <c r="Y8" s="66">
        <v>586.76</v>
      </c>
      <c r="Z8" s="66">
        <v>628.30100000000004</v>
      </c>
      <c r="AA8" s="66">
        <v>658.48699999999997</v>
      </c>
    </row>
    <row r="9" spans="2:27" ht="12.75" customHeight="1">
      <c r="B9" s="65" t="s">
        <v>66</v>
      </c>
      <c r="C9" s="63"/>
      <c r="D9" s="66">
        <v>0.39300000000000002</v>
      </c>
      <c r="E9" s="66">
        <v>0.46600000000000003</v>
      </c>
      <c r="F9" s="66">
        <v>0.57299999999999995</v>
      </c>
      <c r="G9" s="66">
        <v>0.55200000000000005</v>
      </c>
      <c r="H9" s="66">
        <v>0.535</v>
      </c>
      <c r="I9" s="66">
        <v>0.58699999999999997</v>
      </c>
      <c r="J9" s="66">
        <v>0.68700000000000006</v>
      </c>
      <c r="K9" s="66">
        <v>0.748</v>
      </c>
      <c r="L9" s="66">
        <v>0.865</v>
      </c>
      <c r="M9" s="66">
        <v>0.622</v>
      </c>
      <c r="N9" s="66">
        <v>0.73699999999999999</v>
      </c>
      <c r="O9" s="66">
        <v>0.805</v>
      </c>
      <c r="P9" s="66">
        <v>0.46400000000000002</v>
      </c>
      <c r="Q9" s="66">
        <v>0.25600000000000001</v>
      </c>
      <c r="R9" s="66">
        <v>0.235</v>
      </c>
      <c r="S9" s="66">
        <v>0.22700000000000001</v>
      </c>
      <c r="T9" s="66">
        <v>0.22900000000000001</v>
      </c>
      <c r="U9" s="66">
        <v>0.23100000000000001</v>
      </c>
      <c r="V9" s="66">
        <v>0.154</v>
      </c>
      <c r="W9" s="66">
        <v>0.01</v>
      </c>
      <c r="X9" s="66">
        <v>0.010999999999999999</v>
      </c>
      <c r="Y9" s="66">
        <v>0.017000000000000001</v>
      </c>
      <c r="Z9" s="66">
        <v>0.029000000000000001</v>
      </c>
      <c r="AA9" s="66">
        <v>0.021999999999999999</v>
      </c>
    </row>
    <row r="10" spans="2:27" ht="12.75" customHeight="1">
      <c r="B10" s="65" t="s">
        <v>67</v>
      </c>
      <c r="C10" s="63"/>
      <c r="D10" s="66">
        <v>18.763000000000002</v>
      </c>
      <c r="E10" s="66">
        <v>15.406000000000001</v>
      </c>
      <c r="F10" s="66">
        <v>17.652999999999999</v>
      </c>
      <c r="G10" s="66">
        <v>16.777000000000001</v>
      </c>
      <c r="H10" s="66">
        <v>12.698</v>
      </c>
      <c r="I10" s="66">
        <v>18.661999999999999</v>
      </c>
      <c r="J10" s="66">
        <v>27.952000000000002</v>
      </c>
      <c r="K10" s="66">
        <v>29.719000000000001</v>
      </c>
      <c r="L10" s="66">
        <v>26.29</v>
      </c>
      <c r="M10" s="66">
        <v>24.766999999999999</v>
      </c>
      <c r="N10" s="66">
        <v>23.51</v>
      </c>
      <c r="O10" s="66">
        <v>28.885</v>
      </c>
      <c r="P10" s="66">
        <v>31.135</v>
      </c>
      <c r="Q10" s="66">
        <v>36.340000000000003</v>
      </c>
      <c r="R10" s="66">
        <v>37.795999999999999</v>
      </c>
      <c r="S10" s="66">
        <v>37.597000000000001</v>
      </c>
      <c r="T10" s="66">
        <v>34.985</v>
      </c>
      <c r="U10" s="66">
        <v>35.273000000000003</v>
      </c>
      <c r="V10" s="66">
        <v>37.753</v>
      </c>
      <c r="W10" s="66">
        <v>37.426000000000002</v>
      </c>
      <c r="X10" s="66">
        <v>36.924999999999997</v>
      </c>
      <c r="Y10" s="66">
        <v>37.219000000000001</v>
      </c>
      <c r="Z10" s="66">
        <v>30.614000000000001</v>
      </c>
      <c r="AA10" s="66">
        <v>35.274000000000001</v>
      </c>
    </row>
    <row r="11" spans="2:27" ht="12.75" customHeight="1">
      <c r="B11" s="67" t="s">
        <v>68</v>
      </c>
      <c r="C11" s="63"/>
      <c r="D11" s="66">
        <v>11.973000000000001</v>
      </c>
      <c r="E11" s="66">
        <v>12.325</v>
      </c>
      <c r="F11" s="66">
        <v>13.724</v>
      </c>
      <c r="G11" s="66">
        <v>13.67</v>
      </c>
      <c r="H11" s="66">
        <v>9.3780000000000001</v>
      </c>
      <c r="I11" s="66">
        <v>14.997999999999999</v>
      </c>
      <c r="J11" s="66">
        <v>15.473000000000001</v>
      </c>
      <c r="K11" s="66">
        <v>20.888000000000002</v>
      </c>
      <c r="L11" s="66">
        <v>17.826000000000001</v>
      </c>
      <c r="M11" s="66">
        <v>14.92</v>
      </c>
      <c r="N11" s="66">
        <v>14.117000000000001</v>
      </c>
      <c r="O11" s="66">
        <v>14.568</v>
      </c>
      <c r="P11" s="66">
        <v>17.274000000000001</v>
      </c>
      <c r="Q11" s="66">
        <v>14.385</v>
      </c>
      <c r="R11" s="66">
        <v>11.911</v>
      </c>
      <c r="S11" s="66">
        <v>11.432</v>
      </c>
      <c r="T11" s="66">
        <v>10.023</v>
      </c>
      <c r="U11" s="66">
        <v>10.705</v>
      </c>
      <c r="V11" s="66">
        <v>10.113</v>
      </c>
      <c r="W11" s="66">
        <v>8.8109999999999999</v>
      </c>
      <c r="X11" s="66">
        <v>6.695</v>
      </c>
      <c r="Y11" s="66">
        <v>6.17</v>
      </c>
      <c r="Z11" s="66">
        <v>5.0359999999999996</v>
      </c>
      <c r="AA11" s="66">
        <v>8.4329999999999998</v>
      </c>
    </row>
    <row r="12" spans="2:27" ht="12.75" customHeight="1">
      <c r="B12" s="67" t="s">
        <v>69</v>
      </c>
      <c r="C12" s="63"/>
      <c r="D12" s="66">
        <v>6.7899999999999991</v>
      </c>
      <c r="E12" s="66">
        <v>3.081</v>
      </c>
      <c r="F12" s="66">
        <v>3.9290000000000003</v>
      </c>
      <c r="G12" s="66">
        <v>3.1069999999999998</v>
      </c>
      <c r="H12" s="66">
        <v>3.32</v>
      </c>
      <c r="I12" s="66">
        <v>3.6640000000000001</v>
      </c>
      <c r="J12" s="66">
        <v>12.479000000000001</v>
      </c>
      <c r="K12" s="66">
        <v>8.8310000000000013</v>
      </c>
      <c r="L12" s="66">
        <v>8.4640000000000004</v>
      </c>
      <c r="M12" s="66">
        <v>9.8469999999999995</v>
      </c>
      <c r="N12" s="66">
        <v>9.3930000000000007</v>
      </c>
      <c r="O12" s="66">
        <v>14.317</v>
      </c>
      <c r="P12" s="66">
        <v>13.861000000000001</v>
      </c>
      <c r="Q12" s="66">
        <v>21.955</v>
      </c>
      <c r="R12" s="66">
        <v>25.885</v>
      </c>
      <c r="S12" s="66">
        <v>26.165</v>
      </c>
      <c r="T12" s="66">
        <v>24.962</v>
      </c>
      <c r="U12" s="66">
        <v>24.568000000000001</v>
      </c>
      <c r="V12" s="66">
        <v>27.64</v>
      </c>
      <c r="W12" s="66">
        <v>28.615</v>
      </c>
      <c r="X12" s="66">
        <v>30.229999999999997</v>
      </c>
      <c r="Y12" s="66">
        <v>31.048999999999999</v>
      </c>
      <c r="Z12" s="66">
        <v>25.577999999999999</v>
      </c>
      <c r="AA12" s="66">
        <v>26.841000000000001</v>
      </c>
    </row>
    <row r="13" spans="2:27" ht="12.75" customHeight="1">
      <c r="B13" s="65" t="s">
        <v>70</v>
      </c>
      <c r="C13" s="63"/>
      <c r="D13" s="66">
        <v>62.186</v>
      </c>
      <c r="E13" s="66">
        <v>69.218999999999994</v>
      </c>
      <c r="F13" s="66">
        <v>66.448000000000008</v>
      </c>
      <c r="G13" s="66">
        <v>79.516999999999996</v>
      </c>
      <c r="H13" s="66">
        <v>77.001000000000005</v>
      </c>
      <c r="I13" s="66">
        <v>79.254999999999995</v>
      </c>
      <c r="J13" s="66">
        <v>84.986999999999995</v>
      </c>
      <c r="K13" s="66">
        <v>87.334000000000003</v>
      </c>
      <c r="L13" s="66">
        <v>96.623999999999995</v>
      </c>
      <c r="M13" s="66">
        <v>106.179</v>
      </c>
      <c r="N13" s="66">
        <v>107.38499999999999</v>
      </c>
      <c r="O13" s="66">
        <v>113.46100000000001</v>
      </c>
      <c r="P13" s="66">
        <v>126.804</v>
      </c>
      <c r="Q13" s="66">
        <v>135.26999999999998</v>
      </c>
      <c r="R13" s="66">
        <v>139.60300000000001</v>
      </c>
      <c r="S13" s="66">
        <v>138.41</v>
      </c>
      <c r="T13" s="66">
        <v>146.22899999999998</v>
      </c>
      <c r="U13" s="66">
        <v>148.03899999999999</v>
      </c>
      <c r="V13" s="66">
        <v>149.64100000000002</v>
      </c>
      <c r="W13" s="66">
        <v>152.37099999999998</v>
      </c>
      <c r="X13" s="66">
        <v>155.35499999999999</v>
      </c>
      <c r="Y13" s="66">
        <v>157.84399999999999</v>
      </c>
      <c r="Z13" s="66">
        <v>163.31299999999999</v>
      </c>
      <c r="AA13" s="66">
        <v>172.626</v>
      </c>
    </row>
    <row r="14" spans="2:27" ht="12.75" customHeight="1">
      <c r="B14" s="65" t="s">
        <v>71</v>
      </c>
      <c r="C14" s="63"/>
      <c r="D14" s="66">
        <v>4.8099999999999996</v>
      </c>
      <c r="E14" s="66">
        <v>12.811</v>
      </c>
      <c r="F14" s="66">
        <v>15.999000000000001</v>
      </c>
      <c r="G14" s="66">
        <v>19.617000000000001</v>
      </c>
      <c r="H14" s="66">
        <v>22.315</v>
      </c>
      <c r="I14" s="66">
        <v>12.826000000000001</v>
      </c>
      <c r="J14" s="66">
        <v>14.268000000000001</v>
      </c>
      <c r="K14" s="66">
        <v>14.881</v>
      </c>
      <c r="L14" s="66">
        <v>19.012</v>
      </c>
      <c r="M14" s="66">
        <v>29.478999999999999</v>
      </c>
      <c r="N14" s="66">
        <v>27.51</v>
      </c>
      <c r="O14" s="66">
        <v>27.231000000000002</v>
      </c>
      <c r="P14" s="66">
        <v>25.77</v>
      </c>
      <c r="Q14" s="66">
        <v>23.942</v>
      </c>
      <c r="R14" s="66">
        <v>29.381</v>
      </c>
      <c r="S14" s="66">
        <v>35.630000000000003</v>
      </c>
      <c r="T14" s="66">
        <v>35.39</v>
      </c>
      <c r="U14" s="66">
        <v>39.104999999999997</v>
      </c>
      <c r="V14" s="66">
        <v>44.368000000000002</v>
      </c>
      <c r="W14" s="66">
        <v>42.38</v>
      </c>
      <c r="X14" s="66">
        <v>48.259</v>
      </c>
      <c r="Y14" s="66">
        <v>39.723999999999997</v>
      </c>
      <c r="Z14" s="66">
        <v>40.325000000000003</v>
      </c>
      <c r="AA14" s="66">
        <v>50.341999999999999</v>
      </c>
    </row>
    <row r="15" spans="2:27" ht="12.75" customHeight="1">
      <c r="B15" s="65" t="s">
        <v>72</v>
      </c>
      <c r="C15" s="63"/>
      <c r="D15" s="68" t="s">
        <v>159</v>
      </c>
      <c r="E15" s="68" t="s">
        <v>159</v>
      </c>
      <c r="F15" s="68">
        <v>0.0070000000000000001</v>
      </c>
      <c r="G15" s="68">
        <v>0.021999999999999999</v>
      </c>
      <c r="H15" s="68">
        <v>0.032000000000000001</v>
      </c>
      <c r="I15" s="68">
        <v>0.071999999999999995</v>
      </c>
      <c r="J15" s="68">
        <v>0.54300000000000004</v>
      </c>
      <c r="K15" s="68">
        <v>0.93300000000000005</v>
      </c>
      <c r="L15" s="68">
        <v>2.8130000000000002</v>
      </c>
      <c r="M15" s="68">
        <v>3.097</v>
      </c>
      <c r="N15" s="68">
        <v>5.0430000000000001</v>
      </c>
      <c r="O15" s="68">
        <v>14.476000000000001</v>
      </c>
      <c r="P15" s="68">
        <v>14.617000000000001</v>
      </c>
      <c r="Q15" s="68">
        <v>27.198</v>
      </c>
      <c r="R15" s="68">
        <v>50.244</v>
      </c>
      <c r="S15" s="68">
        <v>52.716999999999999</v>
      </c>
      <c r="T15" s="68">
        <v>49.58</v>
      </c>
      <c r="U15" s="68">
        <v>35.204000000000001</v>
      </c>
      <c r="V15" s="68">
        <v>35.746000000000002</v>
      </c>
      <c r="W15" s="68">
        <v>48.706000000000003</v>
      </c>
      <c r="X15" s="68">
        <v>81.165999999999997</v>
      </c>
      <c r="Y15" s="68">
        <v>22.623999999999999</v>
      </c>
      <c r="Z15" s="68">
        <v>26.097000000000001</v>
      </c>
      <c r="AA15" s="68">
        <v>41.009</v>
      </c>
    </row>
    <row r="16" spans="2:27" ht="12.75" customHeight="1" thickBot="1">
      <c r="B16" s="69" t="s">
        <v>73</v>
      </c>
      <c r="C16" s="70"/>
      <c r="D16" s="71">
        <v>7.60</v>
      </c>
      <c r="E16" s="71">
        <v>1.6859999999999999</v>
      </c>
      <c r="F16" s="71">
        <v>0.64200000000000002</v>
      </c>
      <c r="G16" s="71">
        <v>1.357</v>
      </c>
      <c r="H16" s="71">
        <v>0.95899999999999996</v>
      </c>
      <c r="I16" s="71">
        <v>2.4569999999999999</v>
      </c>
      <c r="J16" s="71">
        <v>5.3639999999999999</v>
      </c>
      <c r="K16" s="71">
        <v>1.899</v>
      </c>
      <c r="L16" s="71">
        <v>88.082999999999998</v>
      </c>
      <c r="M16" s="71">
        <v>8.3420000000000005</v>
      </c>
      <c r="N16" s="71">
        <v>5.3789999999999996</v>
      </c>
      <c r="O16" s="71">
        <v>4.5149999999999997</v>
      </c>
      <c r="P16" s="71">
        <v>8.025</v>
      </c>
      <c r="Q16" s="71">
        <v>3.0659999999999998</v>
      </c>
      <c r="R16" s="71">
        <v>2.785</v>
      </c>
      <c r="S16" s="71">
        <v>5.242</v>
      </c>
      <c r="T16" s="71">
        <v>3.891</v>
      </c>
      <c r="U16" s="71">
        <v>4.2519999999999998</v>
      </c>
      <c r="V16" s="71">
        <v>5.0419999999999998</v>
      </c>
      <c r="W16" s="71">
        <v>4.508</v>
      </c>
      <c r="X16" s="71">
        <v>9.1669999999999998</v>
      </c>
      <c r="Y16" s="71">
        <v>8.1340000000000003</v>
      </c>
      <c r="Z16" s="71">
        <v>6.7859999999999996</v>
      </c>
      <c r="AA16" s="71">
        <v>2.185</v>
      </c>
    </row>
    <row r="17" spans="2:27" ht="12.75" customHeight="1">
      <c r="B17" s="72" t="s">
        <v>74</v>
      </c>
      <c r="C17" s="73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</row>
    <row r="18" ht="12.75" customHeight="1">
      <c r="B18" s="75" t="s">
        <v>75</v>
      </c>
    </row>
    <row r="19" ht="12.75" customHeight="1">
      <c r="B19" s="75" t="s">
        <v>76</v>
      </c>
    </row>
    <row r="20" ht="12.75" customHeight="1">
      <c r="B20" s="76" t="s">
        <v>77</v>
      </c>
    </row>
    <row r="21" ht="12.75" customHeight="1">
      <c r="B21" s="75" t="s">
        <v>78</v>
      </c>
    </row>
    <row r="22" ht="12.75" customHeight="1">
      <c r="B22" s="72" t="s">
        <v>160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4">
    <tabColor indexed="41"/>
  </sheetPr>
  <dimension ref="B2:AA27"/>
  <sheetViews>
    <sheetView showGridLines="0" zoomScale="120" zoomScaleNormal="120" workbookViewId="0" topLeftCell="A1">
      <selection pane="topLeft" activeCell="Z2" sqref="Z2"/>
    </sheetView>
  </sheetViews>
  <sheetFormatPr defaultColWidth="6.42578125" defaultRowHeight="12.75" customHeight="1"/>
  <cols>
    <col min="1" max="1" width="2.85714285714286" style="56" customWidth="1"/>
    <col min="2" max="2" width="44.2857142857143" style="56" customWidth="1"/>
    <col min="3" max="4" width="6.42857142857143" style="55" customWidth="1"/>
    <col min="5" max="14" width="6.42857142857143" style="77" customWidth="1"/>
    <col min="15" max="24" width="6.42857142857143" style="56"/>
    <col min="25" max="27" width="6.42857142857143" style="56" customWidth="1"/>
    <col min="28" max="16384" width="6.42857142857143" style="56"/>
  </cols>
  <sheetData>
    <row r="2" spans="2:27" ht="15" customHeight="1">
      <c r="B2" s="54" t="s">
        <v>79</v>
      </c>
      <c r="O2" s="77"/>
      <c r="P2" s="77"/>
      <c r="Q2" s="77"/>
      <c r="R2" s="77"/>
      <c r="S2" s="57"/>
      <c r="T2" s="57"/>
      <c r="U2" s="57"/>
      <c r="V2" s="57"/>
      <c r="W2" s="57"/>
      <c r="X2" s="57"/>
      <c r="Y2" s="57"/>
      <c r="Z2" s="57"/>
      <c r="AA2" s="57" t="s">
        <v>61</v>
      </c>
    </row>
    <row r="3" spans="2:27" ht="2.1" customHeight="1" thickBot="1">
      <c r="B3" s="58"/>
      <c r="C3" s="58"/>
      <c r="D3" s="5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</row>
    <row r="4" spans="2:27" ht="15" customHeight="1">
      <c r="B4" s="59"/>
      <c r="C4" s="60"/>
      <c r="D4" s="61">
        <v>1995</v>
      </c>
      <c r="E4" s="61">
        <v>1996</v>
      </c>
      <c r="F4" s="61">
        <v>1997</v>
      </c>
      <c r="G4" s="61">
        <v>1998</v>
      </c>
      <c r="H4" s="61">
        <v>1999</v>
      </c>
      <c r="I4" s="61">
        <v>2000</v>
      </c>
      <c r="J4" s="61">
        <v>2001</v>
      </c>
      <c r="K4" s="61">
        <v>2002</v>
      </c>
      <c r="L4" s="61">
        <v>2003</v>
      </c>
      <c r="M4" s="61">
        <v>2004</v>
      </c>
      <c r="N4" s="61">
        <v>2005</v>
      </c>
      <c r="O4" s="61">
        <v>2006</v>
      </c>
      <c r="P4" s="61">
        <v>2007</v>
      </c>
      <c r="Q4" s="61">
        <v>2008</v>
      </c>
      <c r="R4" s="61">
        <v>2009</v>
      </c>
      <c r="S4" s="61">
        <v>2010</v>
      </c>
      <c r="T4" s="61">
        <v>2011</v>
      </c>
      <c r="U4" s="61">
        <v>2012</v>
      </c>
      <c r="V4" s="61">
        <v>2013</v>
      </c>
      <c r="W4" s="61">
        <v>2014</v>
      </c>
      <c r="X4" s="61">
        <v>2015</v>
      </c>
      <c r="Y4" s="61">
        <v>2016</v>
      </c>
      <c r="Z4" s="61">
        <v>2017</v>
      </c>
      <c r="AA4" s="61">
        <v>2018</v>
      </c>
    </row>
    <row r="5" spans="2:27" ht="12.75" customHeight="1">
      <c r="B5" s="79" t="s">
        <v>80</v>
      </c>
      <c r="C5" s="80"/>
      <c r="D5" s="81">
        <v>549.08899999999994</v>
      </c>
      <c r="E5" s="81">
        <v>605.68599999999992</v>
      </c>
      <c r="F5" s="81">
        <v>658.64400000000001</v>
      </c>
      <c r="G5" s="81">
        <v>696.16100000000006</v>
      </c>
      <c r="H5" s="81">
        <v>744.28600000000006</v>
      </c>
      <c r="I5" s="81">
        <v>776.38599999999997</v>
      </c>
      <c r="J5" s="81">
        <v>835.61900000000003</v>
      </c>
      <c r="K5" s="81">
        <v>896.50</v>
      </c>
      <c r="L5" s="81">
        <v>960.48100000000011</v>
      </c>
      <c r="M5" s="81">
        <v>1058.432</v>
      </c>
      <c r="N5" s="81">
        <v>1113.6959999999999</v>
      </c>
      <c r="O5" s="81">
        <v>1187.9229999999998</v>
      </c>
      <c r="P5" s="81">
        <v>1318.9740000000002</v>
      </c>
      <c r="Q5" s="81">
        <v>1329.798</v>
      </c>
      <c r="R5" s="81">
        <v>1263.2130000000002</v>
      </c>
      <c r="S5" s="81">
        <v>1288.6279999999999</v>
      </c>
      <c r="T5" s="81">
        <v>1355.9450000000002</v>
      </c>
      <c r="U5" s="81">
        <v>1384.4110000000001</v>
      </c>
      <c r="V5" s="81">
        <v>1422.2289999999998</v>
      </c>
      <c r="W5" s="81">
        <v>1454.5619999999999</v>
      </c>
      <c r="X5" s="81">
        <v>1557.258</v>
      </c>
      <c r="Y5" s="81">
        <v>1651.2539999999999</v>
      </c>
      <c r="Z5" s="81">
        <v>1777.6179999999999</v>
      </c>
      <c r="AA5" s="81">
        <v>1909.386</v>
      </c>
    </row>
    <row r="6" spans="2:27" ht="12.75" customHeight="1">
      <c r="B6" s="82" t="s">
        <v>81</v>
      </c>
      <c r="C6" s="63"/>
      <c r="D6" s="83">
        <v>142.96</v>
      </c>
      <c r="E6" s="83">
        <v>143.17599999999999</v>
      </c>
      <c r="F6" s="83">
        <v>163.262</v>
      </c>
      <c r="G6" s="83">
        <v>168.99199999999999</v>
      </c>
      <c r="H6" s="83">
        <v>179.351</v>
      </c>
      <c r="I6" s="83">
        <v>183.68100000000001</v>
      </c>
      <c r="J6" s="83">
        <v>207.135</v>
      </c>
      <c r="K6" s="83">
        <v>227.893</v>
      </c>
      <c r="L6" s="83">
        <v>250.762</v>
      </c>
      <c r="M6" s="83">
        <v>271.38299999999998</v>
      </c>
      <c r="N6" s="83">
        <v>279.20</v>
      </c>
      <c r="O6" s="83">
        <v>300.555</v>
      </c>
      <c r="P6" s="83">
        <v>336.65</v>
      </c>
      <c r="Q6" s="83">
        <v>313.10899999999998</v>
      </c>
      <c r="R6" s="83">
        <v>278.30900000000003</v>
      </c>
      <c r="S6" s="83">
        <v>269.13099999999997</v>
      </c>
      <c r="T6" s="83">
        <v>282.06599999999997</v>
      </c>
      <c r="U6" s="83">
        <v>282.09699999999998</v>
      </c>
      <c r="V6" s="83">
        <v>293.51600000000002</v>
      </c>
      <c r="W6" s="83">
        <v>315.28300000000002</v>
      </c>
      <c r="X6" s="83">
        <v>332.06299999999999</v>
      </c>
      <c r="Y6" s="83">
        <v>361.43200000000002</v>
      </c>
      <c r="Z6" s="83">
        <v>389.76</v>
      </c>
      <c r="AA6" s="83">
        <v>417.05700000000002</v>
      </c>
    </row>
    <row r="7" spans="2:27" ht="12.75" customHeight="1">
      <c r="B7" s="65" t="s">
        <v>82</v>
      </c>
      <c r="C7" s="63"/>
      <c r="D7" s="68">
        <v>70.361000000000004</v>
      </c>
      <c r="E7" s="68">
        <v>80.206000000000003</v>
      </c>
      <c r="F7" s="68">
        <v>87.355999999999995</v>
      </c>
      <c r="G7" s="68">
        <v>93.983000000000004</v>
      </c>
      <c r="H7" s="68">
        <v>92.962000000000003</v>
      </c>
      <c r="I7" s="68">
        <v>99.881</v>
      </c>
      <c r="J7" s="68">
        <v>105.40600000000001</v>
      </c>
      <c r="K7" s="68">
        <v>114.95699999999999</v>
      </c>
      <c r="L7" s="68">
        <v>125.399</v>
      </c>
      <c r="M7" s="68">
        <v>136.375</v>
      </c>
      <c r="N7" s="68">
        <v>137.06399999999999</v>
      </c>
      <c r="O7" s="68">
        <v>138.42599999999999</v>
      </c>
      <c r="P7" s="68">
        <v>155.95599999999999</v>
      </c>
      <c r="Q7" s="68">
        <v>140.86699999999999</v>
      </c>
      <c r="R7" s="68">
        <v>135.518</v>
      </c>
      <c r="S7" s="68">
        <v>131.25899999999999</v>
      </c>
      <c r="T7" s="68">
        <v>142.73699999999999</v>
      </c>
      <c r="U7" s="68">
        <v>144.13</v>
      </c>
      <c r="V7" s="68">
        <v>150.61500000000001</v>
      </c>
      <c r="W7" s="68">
        <v>161.07</v>
      </c>
      <c r="X7" s="68">
        <v>164.589</v>
      </c>
      <c r="Y7" s="68">
        <v>183.124</v>
      </c>
      <c r="Z7" s="68">
        <v>202.255</v>
      </c>
      <c r="AA7" s="68">
        <v>230.10300000000001</v>
      </c>
    </row>
    <row r="8" spans="2:27" ht="12.75" customHeight="1">
      <c r="B8" s="65" t="s">
        <v>83</v>
      </c>
      <c r="C8" s="63"/>
      <c r="D8" s="68">
        <v>67.254999999999995</v>
      </c>
      <c r="E8" s="68">
        <v>56.51</v>
      </c>
      <c r="F8" s="68">
        <v>69.356999999999999</v>
      </c>
      <c r="G8" s="68">
        <v>67.463999999999999</v>
      </c>
      <c r="H8" s="68">
        <v>79.457999999999998</v>
      </c>
      <c r="I8" s="68">
        <v>75.155</v>
      </c>
      <c r="J8" s="68">
        <v>94.393000000000001</v>
      </c>
      <c r="K8" s="68">
        <v>106.73099999999999</v>
      </c>
      <c r="L8" s="68">
        <v>118.88200000000001</v>
      </c>
      <c r="M8" s="68">
        <v>128.66499999999999</v>
      </c>
      <c r="N8" s="68">
        <v>134.989</v>
      </c>
      <c r="O8" s="68">
        <v>153.71299999999999</v>
      </c>
      <c r="P8" s="68">
        <v>171.179</v>
      </c>
      <c r="Q8" s="68">
        <v>161.94800000000001</v>
      </c>
      <c r="R8" s="68">
        <v>132.327</v>
      </c>
      <c r="S8" s="68">
        <v>127.404</v>
      </c>
      <c r="T8" s="68">
        <v>129.03100000000001</v>
      </c>
      <c r="U8" s="68">
        <v>127.48</v>
      </c>
      <c r="V8" s="68">
        <v>132.55799999999999</v>
      </c>
      <c r="W8" s="68">
        <v>143.87100000000001</v>
      </c>
      <c r="X8" s="68">
        <v>156.572</v>
      </c>
      <c r="Y8" s="68">
        <v>167.16800000000001</v>
      </c>
      <c r="Z8" s="68">
        <v>175.88</v>
      </c>
      <c r="AA8" s="68">
        <v>175.578</v>
      </c>
    </row>
    <row r="9" spans="2:27" ht="12.75" customHeight="1">
      <c r="B9" s="65" t="s">
        <v>84</v>
      </c>
      <c r="C9" s="63"/>
      <c r="D9" s="68" t="s">
        <v>159</v>
      </c>
      <c r="E9" s="68" t="s">
        <v>159</v>
      </c>
      <c r="F9" s="68" t="s">
        <v>159</v>
      </c>
      <c r="G9" s="68" t="s">
        <v>159</v>
      </c>
      <c r="H9" s="68" t="s">
        <v>159</v>
      </c>
      <c r="I9" s="68" t="s">
        <v>159</v>
      </c>
      <c r="J9" s="68" t="s">
        <v>159</v>
      </c>
      <c r="K9" s="68" t="s">
        <v>159</v>
      </c>
      <c r="L9" s="68" t="s">
        <v>159</v>
      </c>
      <c r="M9" s="68" t="s">
        <v>159</v>
      </c>
      <c r="N9" s="68" t="s">
        <v>159</v>
      </c>
      <c r="O9" s="68" t="s">
        <v>159</v>
      </c>
      <c r="P9" s="68" t="s">
        <v>159</v>
      </c>
      <c r="Q9" s="68" t="s">
        <v>159</v>
      </c>
      <c r="R9" s="68" t="s">
        <v>159</v>
      </c>
      <c r="S9" s="68" t="s">
        <v>159</v>
      </c>
      <c r="T9" s="68" t="s">
        <v>159</v>
      </c>
      <c r="U9" s="68" t="s">
        <v>159</v>
      </c>
      <c r="V9" s="68" t="s">
        <v>159</v>
      </c>
      <c r="W9" s="68" t="s">
        <v>159</v>
      </c>
      <c r="X9" s="68" t="s">
        <v>159</v>
      </c>
      <c r="Y9" s="68" t="s">
        <v>159</v>
      </c>
      <c r="Z9" s="68" t="s">
        <v>159</v>
      </c>
      <c r="AA9" s="68" t="s">
        <v>159</v>
      </c>
    </row>
    <row r="10" spans="2:27" ht="12.75" customHeight="1">
      <c r="B10" s="84" t="s">
        <v>85</v>
      </c>
      <c r="C10" s="80"/>
      <c r="D10" s="85">
        <v>5.3440000000000003</v>
      </c>
      <c r="E10" s="85">
        <v>6.46</v>
      </c>
      <c r="F10" s="85">
        <v>6.5490000000000004</v>
      </c>
      <c r="G10" s="85">
        <v>7.545</v>
      </c>
      <c r="H10" s="85">
        <v>6.931</v>
      </c>
      <c r="I10" s="85">
        <v>8.645</v>
      </c>
      <c r="J10" s="85">
        <v>7.3360000000000003</v>
      </c>
      <c r="K10" s="85">
        <v>6.205</v>
      </c>
      <c r="L10" s="85">
        <v>6.4809999999999999</v>
      </c>
      <c r="M10" s="85">
        <v>6.343</v>
      </c>
      <c r="N10" s="85">
        <v>7.1470000000000002</v>
      </c>
      <c r="O10" s="85">
        <v>8.4160000000000004</v>
      </c>
      <c r="P10" s="85">
        <v>9.5150000000000006</v>
      </c>
      <c r="Q10" s="85">
        <v>10.294</v>
      </c>
      <c r="R10" s="85">
        <v>10.464</v>
      </c>
      <c r="S10" s="85">
        <v>10.468</v>
      </c>
      <c r="T10" s="85">
        <v>10.298</v>
      </c>
      <c r="U10" s="85">
        <v>10.487</v>
      </c>
      <c r="V10" s="85">
        <v>10.343</v>
      </c>
      <c r="W10" s="85">
        <v>10.342000000000001</v>
      </c>
      <c r="X10" s="85">
        <v>10.901999999999999</v>
      </c>
      <c r="Y10" s="85">
        <v>11.14</v>
      </c>
      <c r="Z10" s="85">
        <v>11.625</v>
      </c>
      <c r="AA10" s="85">
        <v>11.375999999999999</v>
      </c>
    </row>
    <row r="11" spans="2:27" ht="12.75" customHeight="1">
      <c r="B11" s="82" t="s">
        <v>86</v>
      </c>
      <c r="C11" s="63"/>
      <c r="D11" s="83">
        <v>225.555</v>
      </c>
      <c r="E11" s="83">
        <v>257.52699999999999</v>
      </c>
      <c r="F11" s="83">
        <v>284.73399999999998</v>
      </c>
      <c r="G11" s="83">
        <v>306.56599999999997</v>
      </c>
      <c r="H11" s="83">
        <v>321.67200000000003</v>
      </c>
      <c r="I11" s="83">
        <v>342.25200000000001</v>
      </c>
      <c r="J11" s="83">
        <v>366.87</v>
      </c>
      <c r="K11" s="83">
        <v>398</v>
      </c>
      <c r="L11" s="83">
        <v>421.485</v>
      </c>
      <c r="M11" s="83">
        <v>452.803</v>
      </c>
      <c r="N11" s="83">
        <v>482.13799999999998</v>
      </c>
      <c r="O11" s="83">
        <v>524.78800000000001</v>
      </c>
      <c r="P11" s="83">
        <v>576.71400000000006</v>
      </c>
      <c r="Q11" s="83">
        <v>599.21699999999998</v>
      </c>
      <c r="R11" s="83">
        <v>559.69399999999996</v>
      </c>
      <c r="S11" s="83">
        <v>577.91999999999996</v>
      </c>
      <c r="T11" s="83">
        <v>592.51400000000001</v>
      </c>
      <c r="U11" s="83">
        <v>600.265</v>
      </c>
      <c r="V11" s="83">
        <v>606.63900000000001</v>
      </c>
      <c r="W11" s="83">
        <v>628.548</v>
      </c>
      <c r="X11" s="83">
        <v>662.91600000000005</v>
      </c>
      <c r="Y11" s="83">
        <v>703.045</v>
      </c>
      <c r="Z11" s="83">
        <v>759.52800000000002</v>
      </c>
      <c r="AA11" s="83">
        <v>833.82</v>
      </c>
    </row>
    <row r="12" spans="2:27" ht="12.75" customHeight="1">
      <c r="B12" s="65" t="s">
        <v>87</v>
      </c>
      <c r="C12" s="63"/>
      <c r="D12" s="68">
        <v>145.97499999999999</v>
      </c>
      <c r="E12" s="68">
        <v>168.869</v>
      </c>
      <c r="F12" s="68">
        <v>186.51400000000001</v>
      </c>
      <c r="G12" s="68">
        <v>198.518</v>
      </c>
      <c r="H12" s="68">
        <v>206.11600000000001</v>
      </c>
      <c r="I12" s="68">
        <v>219.76400000000001</v>
      </c>
      <c r="J12" s="68">
        <v>236.015</v>
      </c>
      <c r="K12" s="68">
        <v>255.851</v>
      </c>
      <c r="L12" s="68">
        <v>270.72199999999998</v>
      </c>
      <c r="M12" s="68">
        <v>289.77199999999999</v>
      </c>
      <c r="N12" s="68">
        <v>308.66199999999998</v>
      </c>
      <c r="O12" s="68">
        <v>332.37700000000001</v>
      </c>
      <c r="P12" s="68">
        <v>363.77699999999999</v>
      </c>
      <c r="Q12" s="68">
        <v>380.108</v>
      </c>
      <c r="R12" s="68">
        <v>350.029</v>
      </c>
      <c r="S12" s="68">
        <v>367.74099999999999</v>
      </c>
      <c r="T12" s="68">
        <v>377.53</v>
      </c>
      <c r="U12" s="68">
        <v>382.65699999999998</v>
      </c>
      <c r="V12" s="68">
        <v>387.44600000000003</v>
      </c>
      <c r="W12" s="68">
        <v>400.654</v>
      </c>
      <c r="X12" s="68">
        <v>422.50900000000001</v>
      </c>
      <c r="Y12" s="68">
        <v>449.685</v>
      </c>
      <c r="Z12" s="68">
        <v>488.47300000000001</v>
      </c>
      <c r="AA12" s="68">
        <v>538.16399999999999</v>
      </c>
    </row>
    <row r="13" spans="2:27" ht="12.75" customHeight="1">
      <c r="B13" s="65" t="s">
        <v>88</v>
      </c>
      <c r="C13" s="63"/>
      <c r="D13" s="68">
        <v>0.123</v>
      </c>
      <c r="E13" s="68">
        <v>0.085999999999999993</v>
      </c>
      <c r="F13" s="68">
        <v>0.082000000000000003</v>
      </c>
      <c r="G13" s="68">
        <v>0.16</v>
      </c>
      <c r="H13" s="68">
        <v>0.216</v>
      </c>
      <c r="I13" s="68">
        <v>0.42399999999999999</v>
      </c>
      <c r="J13" s="68">
        <v>0.246</v>
      </c>
      <c r="K13" s="68">
        <v>0.25</v>
      </c>
      <c r="L13" s="68">
        <v>0.36199999999999999</v>
      </c>
      <c r="M13" s="68">
        <v>0.405</v>
      </c>
      <c r="N13" s="68">
        <v>0.40300000000000002</v>
      </c>
      <c r="O13" s="68">
        <v>0.41</v>
      </c>
      <c r="P13" s="68">
        <v>0.29899999999999999</v>
      </c>
      <c r="Q13" s="68">
        <v>0.32900000000000001</v>
      </c>
      <c r="R13" s="68">
        <v>0.86299999999999999</v>
      </c>
      <c r="S13" s="68">
        <v>0.71399999999999997</v>
      </c>
      <c r="T13" s="68">
        <v>0.94099999999999995</v>
      </c>
      <c r="U13" s="68">
        <v>0.89300000000000002</v>
      </c>
      <c r="V13" s="68">
        <v>0.93400000000000005</v>
      </c>
      <c r="W13" s="68">
        <v>0.73299999999999998</v>
      </c>
      <c r="X13" s="68">
        <v>1.0269999999999999</v>
      </c>
      <c r="Y13" s="68">
        <v>1.008</v>
      </c>
      <c r="Z13" s="68">
        <v>1.17</v>
      </c>
      <c r="AA13" s="68">
        <v>1.391</v>
      </c>
    </row>
    <row r="14" spans="2:27" ht="12.75" customHeight="1">
      <c r="B14" s="65" t="s">
        <v>89</v>
      </c>
      <c r="C14" s="63"/>
      <c r="D14" s="68">
        <v>79.456999999999994</v>
      </c>
      <c r="E14" s="68">
        <v>88.572000000000003</v>
      </c>
      <c r="F14" s="68">
        <v>98.138000000000005</v>
      </c>
      <c r="G14" s="68">
        <v>107.88800000000001</v>
      </c>
      <c r="H14" s="68">
        <v>115.34</v>
      </c>
      <c r="I14" s="68">
        <v>122.06399999999999</v>
      </c>
      <c r="J14" s="68">
        <v>130.60900000000001</v>
      </c>
      <c r="K14" s="68">
        <v>141.899</v>
      </c>
      <c r="L14" s="68">
        <v>150.40100000000001</v>
      </c>
      <c r="M14" s="68">
        <v>162.626</v>
      </c>
      <c r="N14" s="68">
        <v>173.07300000000001</v>
      </c>
      <c r="O14" s="68">
        <v>192.001</v>
      </c>
      <c r="P14" s="68">
        <v>212.63800000000001</v>
      </c>
      <c r="Q14" s="68">
        <v>218.78</v>
      </c>
      <c r="R14" s="68">
        <v>208.80199999999999</v>
      </c>
      <c r="S14" s="68">
        <v>209.465</v>
      </c>
      <c r="T14" s="68">
        <v>214.04300000000001</v>
      </c>
      <c r="U14" s="68">
        <v>216.715</v>
      </c>
      <c r="V14" s="68">
        <v>218.25899999999999</v>
      </c>
      <c r="W14" s="68">
        <v>227.161</v>
      </c>
      <c r="X14" s="68">
        <v>239.38</v>
      </c>
      <c r="Y14" s="68">
        <v>252.352</v>
      </c>
      <c r="Z14" s="68">
        <v>269.885</v>
      </c>
      <c r="AA14" s="68">
        <v>294.265</v>
      </c>
    </row>
    <row r="15" spans="2:27" ht="12.75" customHeight="1">
      <c r="B15" s="84" t="s">
        <v>90</v>
      </c>
      <c r="C15" s="80"/>
      <c r="D15" s="85" t="s">
        <v>159</v>
      </c>
      <c r="E15" s="85" t="s">
        <v>159</v>
      </c>
      <c r="F15" s="85" t="s">
        <v>159</v>
      </c>
      <c r="G15" s="85" t="s">
        <v>159</v>
      </c>
      <c r="H15" s="85" t="s">
        <v>159</v>
      </c>
      <c r="I15" s="85" t="s">
        <v>159</v>
      </c>
      <c r="J15" s="85" t="s">
        <v>159</v>
      </c>
      <c r="K15" s="85" t="s">
        <v>159</v>
      </c>
      <c r="L15" s="85" t="s">
        <v>159</v>
      </c>
      <c r="M15" s="85" t="s">
        <v>159</v>
      </c>
      <c r="N15" s="85" t="s">
        <v>159</v>
      </c>
      <c r="O15" s="85" t="s">
        <v>159</v>
      </c>
      <c r="P15" s="85" t="s">
        <v>159</v>
      </c>
      <c r="Q15" s="85" t="s">
        <v>159</v>
      </c>
      <c r="R15" s="85" t="s">
        <v>159</v>
      </c>
      <c r="S15" s="85" t="s">
        <v>159</v>
      </c>
      <c r="T15" s="85" t="s">
        <v>159</v>
      </c>
      <c r="U15" s="85" t="s">
        <v>159</v>
      </c>
      <c r="V15" s="85" t="s">
        <v>159</v>
      </c>
      <c r="W15" s="85" t="s">
        <v>159</v>
      </c>
      <c r="X15" s="85" t="s">
        <v>159</v>
      </c>
      <c r="Y15" s="85" t="s">
        <v>159</v>
      </c>
      <c r="Z15" s="85" t="s">
        <v>159</v>
      </c>
      <c r="AA15" s="85" t="s">
        <v>159</v>
      </c>
    </row>
    <row r="16" spans="2:27" ht="12.75" customHeight="1">
      <c r="B16" s="82" t="s">
        <v>91</v>
      </c>
      <c r="C16" s="63"/>
      <c r="D16" s="83">
        <v>180.18100000000001</v>
      </c>
      <c r="E16" s="83">
        <v>204.517</v>
      </c>
      <c r="F16" s="83">
        <v>210.075</v>
      </c>
      <c r="G16" s="83">
        <v>220.05099999999999</v>
      </c>
      <c r="H16" s="83">
        <v>242.72800000000001</v>
      </c>
      <c r="I16" s="83">
        <v>249.86600000000001</v>
      </c>
      <c r="J16" s="83">
        <v>260.92700000000002</v>
      </c>
      <c r="K16" s="83">
        <v>269.85899999999998</v>
      </c>
      <c r="L16" s="83">
        <v>287.36900000000003</v>
      </c>
      <c r="M16" s="83">
        <v>333.62400000000002</v>
      </c>
      <c r="N16" s="83">
        <v>351.62099999999998</v>
      </c>
      <c r="O16" s="83">
        <v>361.775</v>
      </c>
      <c r="P16" s="83">
        <v>405.14600000000002</v>
      </c>
      <c r="Q16" s="83">
        <v>417.21600000000001</v>
      </c>
      <c r="R16" s="83">
        <v>424.975</v>
      </c>
      <c r="S16" s="83">
        <v>441.35</v>
      </c>
      <c r="T16" s="83">
        <v>481.13600000000002</v>
      </c>
      <c r="U16" s="83">
        <v>501.81799999999998</v>
      </c>
      <c r="V16" s="83">
        <v>521.91999999999996</v>
      </c>
      <c r="W16" s="83">
        <v>510.721</v>
      </c>
      <c r="X16" s="83">
        <v>562.26800000000003</v>
      </c>
      <c r="Y16" s="83">
        <v>586.76</v>
      </c>
      <c r="Z16" s="83">
        <v>628.30100000000004</v>
      </c>
      <c r="AA16" s="83">
        <v>658.48699999999997</v>
      </c>
    </row>
    <row r="17" spans="2:27" ht="12.75" customHeight="1">
      <c r="B17" s="65" t="s">
        <v>92</v>
      </c>
      <c r="C17" s="63"/>
      <c r="D17" s="68">
        <v>167.029</v>
      </c>
      <c r="E17" s="68">
        <v>190.455</v>
      </c>
      <c r="F17" s="68">
        <v>197.048</v>
      </c>
      <c r="G17" s="68">
        <v>206.833</v>
      </c>
      <c r="H17" s="68">
        <v>226.465</v>
      </c>
      <c r="I17" s="68">
        <v>233.21</v>
      </c>
      <c r="J17" s="68">
        <v>244.11699999999999</v>
      </c>
      <c r="K17" s="68">
        <v>253.24100000000001</v>
      </c>
      <c r="L17" s="68">
        <v>272.36200000000002</v>
      </c>
      <c r="M17" s="68">
        <v>317.425</v>
      </c>
      <c r="N17" s="68">
        <v>336.83</v>
      </c>
      <c r="O17" s="68">
        <v>346.48</v>
      </c>
      <c r="P17" s="68">
        <v>388.83300000000003</v>
      </c>
      <c r="Q17" s="68">
        <v>400.78800000000001</v>
      </c>
      <c r="R17" s="68">
        <v>408.935</v>
      </c>
      <c r="S17" s="68">
        <v>421.21</v>
      </c>
      <c r="T17" s="68">
        <v>456.94299999999998</v>
      </c>
      <c r="U17" s="68">
        <v>478.803</v>
      </c>
      <c r="V17" s="68">
        <v>501.166</v>
      </c>
      <c r="W17" s="68">
        <v>489.40100000000001</v>
      </c>
      <c r="X17" s="68">
        <v>538.29100000000005</v>
      </c>
      <c r="Y17" s="68">
        <v>561.976</v>
      </c>
      <c r="Z17" s="68">
        <v>600.78599999999994</v>
      </c>
      <c r="AA17" s="68">
        <v>620.83500000000004</v>
      </c>
    </row>
    <row r="18" spans="2:27" ht="12.75" customHeight="1">
      <c r="B18" s="86" t="s">
        <v>93</v>
      </c>
      <c r="C18" s="63"/>
      <c r="D18" s="68">
        <v>91.673000000000002</v>
      </c>
      <c r="E18" s="68">
        <v>107.572</v>
      </c>
      <c r="F18" s="68">
        <v>114.458</v>
      </c>
      <c r="G18" s="68">
        <v>121.05800000000001</v>
      </c>
      <c r="H18" s="68">
        <v>136.49700000000001</v>
      </c>
      <c r="I18" s="68">
        <v>141.34100000000001</v>
      </c>
      <c r="J18" s="68">
        <v>149.27099999999999</v>
      </c>
      <c r="K18" s="68">
        <v>155.136</v>
      </c>
      <c r="L18" s="68">
        <v>164.25</v>
      </c>
      <c r="M18" s="68">
        <v>204.61799999999999</v>
      </c>
      <c r="N18" s="68">
        <v>215.11799999999999</v>
      </c>
      <c r="O18" s="68">
        <v>213.72800000000001</v>
      </c>
      <c r="P18" s="68">
        <v>232.28800000000001</v>
      </c>
      <c r="Q18" s="68">
        <v>260.36599999999999</v>
      </c>
      <c r="R18" s="68">
        <v>258.62799999999999</v>
      </c>
      <c r="S18" s="68">
        <v>263.45699999999999</v>
      </c>
      <c r="T18" s="68">
        <v>276.53300000000002</v>
      </c>
      <c r="U18" s="68">
        <v>286.11599999999999</v>
      </c>
      <c r="V18" s="68">
        <v>303.82299999999998</v>
      </c>
      <c r="W18" s="68">
        <v>319.485</v>
      </c>
      <c r="X18" s="68">
        <v>333.274</v>
      </c>
      <c r="Y18" s="68">
        <v>353.915</v>
      </c>
      <c r="Z18" s="68">
        <v>387.53699999999998</v>
      </c>
      <c r="AA18" s="68">
        <v>408.53800000000001</v>
      </c>
    </row>
    <row r="19" spans="2:27" ht="12.75" customHeight="1">
      <c r="B19" s="86" t="s">
        <v>94</v>
      </c>
      <c r="C19" s="63"/>
      <c r="D19" s="68">
        <v>53.73</v>
      </c>
      <c r="E19" s="68">
        <v>58.039000000000001</v>
      </c>
      <c r="F19" s="68">
        <v>60.906000000000006</v>
      </c>
      <c r="G19" s="68">
        <v>64.352000000000004</v>
      </c>
      <c r="H19" s="68">
        <v>71.384</v>
      </c>
      <c r="I19" s="68">
        <v>71.37</v>
      </c>
      <c r="J19" s="68">
        <v>76.793000000000006</v>
      </c>
      <c r="K19" s="68">
        <v>79.950999999999993</v>
      </c>
      <c r="L19" s="68">
        <v>88.442999999999998</v>
      </c>
      <c r="M19" s="68">
        <v>101.28999999999999</v>
      </c>
      <c r="N19" s="68">
        <v>112.568</v>
      </c>
      <c r="O19" s="68">
        <v>122.536</v>
      </c>
      <c r="P19" s="68">
        <v>144.518</v>
      </c>
      <c r="Q19" s="68">
        <v>128.44</v>
      </c>
      <c r="R19" s="68">
        <v>140.07900000000001</v>
      </c>
      <c r="S19" s="68">
        <v>147.96100000000001</v>
      </c>
      <c r="T19" s="68">
        <v>170.74599999999998</v>
      </c>
      <c r="U19" s="68">
        <v>175.68400000000003</v>
      </c>
      <c r="V19" s="68">
        <v>178.547</v>
      </c>
      <c r="W19" s="68">
        <v>151.12700000000001</v>
      </c>
      <c r="X19" s="68">
        <v>182.934</v>
      </c>
      <c r="Y19" s="68">
        <v>181.47500000000002</v>
      </c>
      <c r="Z19" s="68">
        <v>185.61399999999998</v>
      </c>
      <c r="AA19" s="68">
        <v>186.87899999999999</v>
      </c>
    </row>
    <row r="20" spans="2:27" ht="12.75" customHeight="1">
      <c r="B20" s="86" t="s">
        <v>95</v>
      </c>
      <c r="C20" s="63"/>
      <c r="D20" s="68">
        <v>21.626000000000001</v>
      </c>
      <c r="E20" s="68">
        <v>24.844000000000001</v>
      </c>
      <c r="F20" s="68">
        <v>21.684000000000001</v>
      </c>
      <c r="G20" s="68">
        <v>21.423000000000005</v>
      </c>
      <c r="H20" s="68">
        <v>18.584</v>
      </c>
      <c r="I20" s="68">
        <v>20.498999999999999</v>
      </c>
      <c r="J20" s="68">
        <v>18.052999999999997</v>
      </c>
      <c r="K20" s="68">
        <v>18.154000000000003</v>
      </c>
      <c r="L20" s="68">
        <v>19.668999999999997</v>
      </c>
      <c r="M20" s="68">
        <v>11.517000000000001</v>
      </c>
      <c r="N20" s="68">
        <v>9.1440000000000019</v>
      </c>
      <c r="O20" s="68">
        <v>10.216000000000001</v>
      </c>
      <c r="P20" s="68">
        <v>12.026999999999999</v>
      </c>
      <c r="Q20" s="68">
        <v>11.981999999999998</v>
      </c>
      <c r="R20" s="68">
        <v>10.228</v>
      </c>
      <c r="S20" s="68">
        <v>9.791999999999998</v>
      </c>
      <c r="T20" s="68">
        <v>9.6639999999999997</v>
      </c>
      <c r="U20" s="68">
        <v>17.003</v>
      </c>
      <c r="V20" s="68">
        <v>18.795999999999999</v>
      </c>
      <c r="W20" s="68">
        <v>18.766999999999999</v>
      </c>
      <c r="X20" s="68">
        <v>22.083000000000002</v>
      </c>
      <c r="Y20" s="68">
        <v>26.585999999999999</v>
      </c>
      <c r="Z20" s="68">
        <v>27.635</v>
      </c>
      <c r="AA20" s="68">
        <v>25.418000000000003</v>
      </c>
    </row>
    <row r="21" spans="2:27" ht="12.75" customHeight="1">
      <c r="B21" s="84" t="s">
        <v>96</v>
      </c>
      <c r="C21" s="80"/>
      <c r="D21" s="85">
        <v>13.151999999999999</v>
      </c>
      <c r="E21" s="85">
        <v>14.061999999999999</v>
      </c>
      <c r="F21" s="85">
        <v>13.026999999999999</v>
      </c>
      <c r="G21" s="85">
        <v>13.218</v>
      </c>
      <c r="H21" s="85">
        <v>16.263000000000002</v>
      </c>
      <c r="I21" s="85">
        <v>16.655999999999999</v>
      </c>
      <c r="J21" s="85">
        <v>16.81</v>
      </c>
      <c r="K21" s="85">
        <v>16.617999999999999</v>
      </c>
      <c r="L21" s="85">
        <v>15.007</v>
      </c>
      <c r="M21" s="85">
        <v>16.199000000000002</v>
      </c>
      <c r="N21" s="85">
        <v>14.791</v>
      </c>
      <c r="O21" s="85">
        <v>15.295</v>
      </c>
      <c r="P21" s="85">
        <v>16.312999999999999</v>
      </c>
      <c r="Q21" s="85">
        <v>16.428000000000001</v>
      </c>
      <c r="R21" s="85">
        <v>16.04</v>
      </c>
      <c r="S21" s="85">
        <v>20.14</v>
      </c>
      <c r="T21" s="85">
        <v>24.193000000000001</v>
      </c>
      <c r="U21" s="85">
        <v>23.015</v>
      </c>
      <c r="V21" s="85">
        <v>20.754000000000001</v>
      </c>
      <c r="W21" s="85">
        <v>21.32</v>
      </c>
      <c r="X21" s="85">
        <v>23.977</v>
      </c>
      <c r="Y21" s="85">
        <v>24.783999999999999</v>
      </c>
      <c r="Z21" s="85">
        <v>27.515</v>
      </c>
      <c r="AA21" s="85">
        <v>37.652000000000001</v>
      </c>
    </row>
    <row r="22" spans="2:27" ht="12.75" customHeight="1" thickBot="1">
      <c r="B22" s="87" t="s">
        <v>97</v>
      </c>
      <c r="C22" s="70"/>
      <c r="D22" s="88">
        <v>0.39300000000000002</v>
      </c>
      <c r="E22" s="88">
        <v>0.46600000000000003</v>
      </c>
      <c r="F22" s="88">
        <v>0.57299999999999995</v>
      </c>
      <c r="G22" s="88">
        <v>0.55200000000000005</v>
      </c>
      <c r="H22" s="88">
        <v>0.535</v>
      </c>
      <c r="I22" s="88">
        <v>0.58699999999999997</v>
      </c>
      <c r="J22" s="88">
        <v>0.68700000000000006</v>
      </c>
      <c r="K22" s="88">
        <v>0.748</v>
      </c>
      <c r="L22" s="88">
        <v>0.865</v>
      </c>
      <c r="M22" s="88">
        <v>0.622</v>
      </c>
      <c r="N22" s="88">
        <v>0.73699999999999999</v>
      </c>
      <c r="O22" s="88">
        <v>0.805</v>
      </c>
      <c r="P22" s="88">
        <v>0.46400000000000002</v>
      </c>
      <c r="Q22" s="88">
        <v>0.25600000000000001</v>
      </c>
      <c r="R22" s="88">
        <v>0.235</v>
      </c>
      <c r="S22" s="88">
        <v>0.22700000000000001</v>
      </c>
      <c r="T22" s="88">
        <v>0.22900000000000001</v>
      </c>
      <c r="U22" s="88">
        <v>0.23100000000000001</v>
      </c>
      <c r="V22" s="88">
        <v>0.154</v>
      </c>
      <c r="W22" s="88">
        <v>0.01</v>
      </c>
      <c r="X22" s="88">
        <v>0.010999999999999999</v>
      </c>
      <c r="Y22" s="88">
        <v>0.017000000000000001</v>
      </c>
      <c r="Z22" s="88">
        <v>0.029000000000000001</v>
      </c>
      <c r="AA22" s="88">
        <v>0.021999999999999999</v>
      </c>
    </row>
    <row r="23" spans="2:27" ht="12.75" customHeight="1">
      <c r="B23" s="72" t="s">
        <v>74</v>
      </c>
      <c r="C23" s="73"/>
      <c r="D23" s="89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</row>
    <row r="24" spans="2:14" s="72" customFormat="1" ht="12.75" customHeight="1">
      <c r="B24" s="75" t="s">
        <v>98</v>
      </c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</row>
    <row r="25" spans="2:14" s="72" customFormat="1" ht="12.75" customHeight="1">
      <c r="B25" s="75" t="s">
        <v>99</v>
      </c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</row>
    <row r="26" spans="2:14" s="72" customFormat="1" ht="12.75" customHeight="1">
      <c r="B26" s="75" t="s">
        <v>100</v>
      </c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</row>
    <row r="27" ht="12.75" customHeight="1">
      <c r="B27" s="72" t="s">
        <v>160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6">
    <tabColor indexed="41"/>
  </sheetPr>
  <dimension ref="B2:AA14"/>
  <sheetViews>
    <sheetView showGridLines="0" zoomScale="120" zoomScaleNormal="120" workbookViewId="0" topLeftCell="A1">
      <selection pane="topLeft" activeCell="Z2" sqref="Z2"/>
    </sheetView>
  </sheetViews>
  <sheetFormatPr defaultColWidth="6.42578125" defaultRowHeight="12.75" customHeight="1"/>
  <cols>
    <col min="1" max="1" width="2.85714285714286" style="56" customWidth="1"/>
    <col min="2" max="2" width="28.5714285714286" style="56" customWidth="1"/>
    <col min="3" max="5" width="6.42857142857143" style="55" customWidth="1"/>
    <col min="6" max="6" width="6.42857142857143" style="91" customWidth="1"/>
    <col min="7" max="15" width="6.42857142857143" style="77" customWidth="1"/>
    <col min="16" max="16384" width="6.42857142857143" style="56"/>
  </cols>
  <sheetData>
    <row r="2" spans="2:27" ht="15" customHeight="1">
      <c r="B2" s="54" t="s">
        <v>101</v>
      </c>
      <c r="F2" s="55"/>
      <c r="G2" s="55"/>
      <c r="H2" s="55"/>
      <c r="I2" s="91"/>
      <c r="J2" s="91"/>
      <c r="K2" s="91"/>
      <c r="L2" s="91"/>
      <c r="M2" s="91"/>
      <c r="N2" s="91"/>
      <c r="O2" s="91"/>
      <c r="P2" s="91"/>
      <c r="Q2" s="91"/>
      <c r="S2" s="57"/>
      <c r="T2" s="57"/>
      <c r="U2" s="57"/>
      <c r="V2" s="57"/>
      <c r="W2" s="57"/>
      <c r="X2" s="57"/>
      <c r="Y2" s="57"/>
      <c r="Z2" s="57"/>
      <c r="AA2" s="57" t="s">
        <v>61</v>
      </c>
    </row>
    <row r="3" spans="2:27" ht="1.5" customHeight="1" thickBot="1">
      <c r="B3" s="58"/>
      <c r="C3" s="58"/>
      <c r="D3" s="58"/>
      <c r="E3" s="92"/>
      <c r="F3" s="92"/>
      <c r="G3" s="92"/>
      <c r="H3" s="92"/>
      <c r="I3" s="92"/>
      <c r="J3" s="92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</row>
    <row r="4" spans="2:27" ht="15" customHeight="1">
      <c r="B4" s="59"/>
      <c r="C4" s="60"/>
      <c r="D4" s="61">
        <v>1995</v>
      </c>
      <c r="E4" s="93">
        <v>1996</v>
      </c>
      <c r="F4" s="93">
        <v>1997</v>
      </c>
      <c r="G4" s="93">
        <v>1998</v>
      </c>
      <c r="H4" s="93">
        <v>1999</v>
      </c>
      <c r="I4" s="93">
        <v>2000</v>
      </c>
      <c r="J4" s="93">
        <v>2001</v>
      </c>
      <c r="K4" s="93">
        <v>2002</v>
      </c>
      <c r="L4" s="93">
        <v>2003</v>
      </c>
      <c r="M4" s="93">
        <v>2004</v>
      </c>
      <c r="N4" s="93">
        <v>2005</v>
      </c>
      <c r="O4" s="93">
        <v>2006</v>
      </c>
      <c r="P4" s="93">
        <v>2007</v>
      </c>
      <c r="Q4" s="93">
        <v>2008</v>
      </c>
      <c r="R4" s="93">
        <v>2009</v>
      </c>
      <c r="S4" s="93">
        <v>2010</v>
      </c>
      <c r="T4" s="93">
        <v>2011</v>
      </c>
      <c r="U4" s="93">
        <v>2012</v>
      </c>
      <c r="V4" s="93">
        <v>2013</v>
      </c>
      <c r="W4" s="93">
        <v>2014</v>
      </c>
      <c r="X4" s="93">
        <v>2015</v>
      </c>
      <c r="Y4" s="93">
        <v>2016</v>
      </c>
      <c r="Z4" s="93">
        <v>2017</v>
      </c>
      <c r="AA4" s="93">
        <v>2018</v>
      </c>
    </row>
    <row r="5" spans="2:27" ht="12.75" customHeight="1">
      <c r="B5" s="94" t="s">
        <v>62</v>
      </c>
      <c r="C5" s="63"/>
      <c r="D5" s="64">
        <v>476.863</v>
      </c>
      <c r="E5" s="64">
        <v>517.55099999999993</v>
      </c>
      <c r="F5" s="64">
        <v>556.32600000000002</v>
      </c>
      <c r="G5" s="64">
        <v>591.38900000000001</v>
      </c>
      <c r="H5" s="64">
        <v>626.92399999999998</v>
      </c>
      <c r="I5" s="64">
        <v>652.7360000000001</v>
      </c>
      <c r="J5" s="64">
        <v>753.03099999999995</v>
      </c>
      <c r="K5" s="64">
        <v>782.19899999999996</v>
      </c>
      <c r="L5" s="64">
        <v>893.7940000000001</v>
      </c>
      <c r="M5" s="64">
        <v>903.98199999999997</v>
      </c>
      <c r="N5" s="64">
        <v>921.57099999999991</v>
      </c>
      <c r="O5" s="64">
        <v>985.97699999999986</v>
      </c>
      <c r="P5" s="64">
        <v>1099.3779999999999</v>
      </c>
      <c r="Q5" s="64">
        <v>1114.8449999999998</v>
      </c>
      <c r="R5" s="64">
        <v>1078.825</v>
      </c>
      <c r="S5" s="64">
        <v>1107.348</v>
      </c>
      <c r="T5" s="64">
        <v>1166.83</v>
      </c>
      <c r="U5" s="64">
        <v>1179.9059999999999</v>
      </c>
      <c r="V5" s="64">
        <v>1201.7350000000001</v>
      </c>
      <c r="W5" s="64">
        <v>1222.441</v>
      </c>
      <c r="X5" s="64">
        <v>1338.384</v>
      </c>
      <c r="Y5" s="64">
        <v>1371.318</v>
      </c>
      <c r="Z5" s="64">
        <v>1460.9219999999998</v>
      </c>
      <c r="AA5" s="64">
        <v>1561.6660000000002</v>
      </c>
    </row>
    <row r="6" spans="2:27" ht="12.75" customHeight="1">
      <c r="B6" s="65" t="s">
        <v>63</v>
      </c>
      <c r="C6" s="63"/>
      <c r="D6" s="66">
        <v>83.346999999999994</v>
      </c>
      <c r="E6" s="66">
        <v>79.796000000000006</v>
      </c>
      <c r="F6" s="66">
        <v>91.777000000000001</v>
      </c>
      <c r="G6" s="66">
        <v>94.647999999999996</v>
      </c>
      <c r="H6" s="66">
        <v>97.161000000000001</v>
      </c>
      <c r="I6" s="66">
        <v>100.908</v>
      </c>
      <c r="J6" s="66">
        <v>155.155</v>
      </c>
      <c r="K6" s="68">
        <v>163.869</v>
      </c>
      <c r="L6" s="68">
        <v>180.548</v>
      </c>
      <c r="M6" s="68">
        <v>195.739</v>
      </c>
      <c r="N6" s="68">
        <v>187.53700000000001</v>
      </c>
      <c r="O6" s="68">
        <v>202.83799999999999</v>
      </c>
      <c r="P6" s="68">
        <v>227.863</v>
      </c>
      <c r="Q6" s="68">
        <v>210.58099999999999</v>
      </c>
      <c r="R6" s="68">
        <v>187.03299999999999</v>
      </c>
      <c r="S6" s="68">
        <v>181.66300000000001</v>
      </c>
      <c r="T6" s="68">
        <v>190.309</v>
      </c>
      <c r="U6" s="68">
        <v>190.31100000000001</v>
      </c>
      <c r="V6" s="68">
        <v>192.744</v>
      </c>
      <c r="W6" s="68">
        <v>207.215</v>
      </c>
      <c r="X6" s="68">
        <v>218.29300000000001</v>
      </c>
      <c r="Y6" s="68">
        <v>236.029</v>
      </c>
      <c r="Z6" s="68">
        <v>257.84699999999998</v>
      </c>
      <c r="AA6" s="68">
        <v>275.81200000000001</v>
      </c>
    </row>
    <row r="7" spans="2:27" ht="12.75" customHeight="1">
      <c r="B7" s="65" t="s">
        <v>86</v>
      </c>
      <c r="C7" s="63"/>
      <c r="D7" s="66">
        <v>152.19200000000001</v>
      </c>
      <c r="E7" s="66">
        <v>172</v>
      </c>
      <c r="F7" s="66">
        <v>190.83699999999999</v>
      </c>
      <c r="G7" s="66">
        <v>202.977</v>
      </c>
      <c r="H7" s="66">
        <v>210.39400000000001</v>
      </c>
      <c r="I7" s="66">
        <v>224.60400000000001</v>
      </c>
      <c r="J7" s="66">
        <v>243.876</v>
      </c>
      <c r="K7" s="68">
        <v>262.86200000000002</v>
      </c>
      <c r="L7" s="68">
        <v>277.20499999999998</v>
      </c>
      <c r="M7" s="68">
        <v>300.125</v>
      </c>
      <c r="N7" s="68">
        <v>318.661</v>
      </c>
      <c r="O7" s="68">
        <v>342.59899999999999</v>
      </c>
      <c r="P7" s="68">
        <v>376.33699999999999</v>
      </c>
      <c r="Q7" s="68">
        <v>392.35899999999998</v>
      </c>
      <c r="R7" s="68">
        <v>351.69099999999997</v>
      </c>
      <c r="S7" s="68">
        <v>364.60300000000001</v>
      </c>
      <c r="T7" s="68">
        <v>374.43099999999998</v>
      </c>
      <c r="U7" s="68">
        <v>377.70699999999999</v>
      </c>
      <c r="V7" s="68">
        <v>379.18299999999999</v>
      </c>
      <c r="W7" s="68">
        <v>391.483</v>
      </c>
      <c r="X7" s="68">
        <v>413.22899999999998</v>
      </c>
      <c r="Y7" s="68">
        <v>438.80099999999999</v>
      </c>
      <c r="Z7" s="68">
        <v>478.15199999999999</v>
      </c>
      <c r="AA7" s="68">
        <v>525.12</v>
      </c>
    </row>
    <row r="8" spans="2:27" ht="12.75" customHeight="1">
      <c r="B8" s="65" t="s">
        <v>91</v>
      </c>
      <c r="C8" s="63"/>
      <c r="D8" s="66">
        <v>175.471</v>
      </c>
      <c r="E8" s="66">
        <v>199.542</v>
      </c>
      <c r="F8" s="66">
        <v>204.97200000000001</v>
      </c>
      <c r="G8" s="66">
        <v>214.648</v>
      </c>
      <c r="H8" s="66">
        <v>237.32400000000001</v>
      </c>
      <c r="I8" s="66">
        <v>243.92</v>
      </c>
      <c r="J8" s="66">
        <v>224.35900000000001</v>
      </c>
      <c r="K8" s="68">
        <v>227.32</v>
      </c>
      <c r="L8" s="68">
        <v>241.63200000000001</v>
      </c>
      <c r="M8" s="68">
        <v>277.93299999999999</v>
      </c>
      <c r="N8" s="68">
        <v>280.63299999999998</v>
      </c>
      <c r="O8" s="68">
        <v>291.06599999999997</v>
      </c>
      <c r="P8" s="68">
        <v>328.584</v>
      </c>
      <c r="Q8" s="68">
        <v>330.085</v>
      </c>
      <c r="R8" s="68">
        <v>337.87799999999999</v>
      </c>
      <c r="S8" s="68">
        <v>351.053</v>
      </c>
      <c r="T8" s="68">
        <v>386.86799999999999</v>
      </c>
      <c r="U8" s="68">
        <v>405.78100000000001</v>
      </c>
      <c r="V8" s="68">
        <v>419.63299999999998</v>
      </c>
      <c r="W8" s="68">
        <v>404.11599999999999</v>
      </c>
      <c r="X8" s="68">
        <v>450.661</v>
      </c>
      <c r="Y8" s="68">
        <v>463.69600000000003</v>
      </c>
      <c r="Z8" s="68">
        <v>493.053</v>
      </c>
      <c r="AA8" s="68">
        <v>510.39600000000002</v>
      </c>
    </row>
    <row r="9" spans="2:27" ht="12.75" customHeight="1">
      <c r="B9" s="65" t="s">
        <v>97</v>
      </c>
      <c r="C9" s="63"/>
      <c r="D9" s="66">
        <v>0.39300000000000002</v>
      </c>
      <c r="E9" s="66">
        <v>0.46600000000000003</v>
      </c>
      <c r="F9" s="66">
        <v>0.57299999999999995</v>
      </c>
      <c r="G9" s="66">
        <v>0.55200000000000005</v>
      </c>
      <c r="H9" s="66">
        <v>0.535</v>
      </c>
      <c r="I9" s="66">
        <v>0.58699999999999997</v>
      </c>
      <c r="J9" s="66">
        <v>0.68700000000000006</v>
      </c>
      <c r="K9" s="68">
        <v>0.748</v>
      </c>
      <c r="L9" s="68">
        <v>0.86</v>
      </c>
      <c r="M9" s="68">
        <v>0.61299999999999999</v>
      </c>
      <c r="N9" s="68">
        <v>0.72799999999999998</v>
      </c>
      <c r="O9" s="68">
        <v>0.80100000000000005</v>
      </c>
      <c r="P9" s="68">
        <v>0.46</v>
      </c>
      <c r="Q9" s="68">
        <v>0.25</v>
      </c>
      <c r="R9" s="68">
        <v>0.224</v>
      </c>
      <c r="S9" s="68">
        <v>0.218</v>
      </c>
      <c r="T9" s="68">
        <v>0.21299999999999999</v>
      </c>
      <c r="U9" s="68">
        <v>0.221</v>
      </c>
      <c r="V9" s="68">
        <v>0.14699999999999999</v>
      </c>
      <c r="W9" s="68" t="s">
        <v>159</v>
      </c>
      <c r="X9" s="68" t="s">
        <v>159</v>
      </c>
      <c r="Y9" s="68" t="s">
        <v>159</v>
      </c>
      <c r="Z9" s="68" t="s">
        <v>159</v>
      </c>
      <c r="AA9" s="68" t="s">
        <v>159</v>
      </c>
    </row>
    <row r="10" spans="2:27" ht="12.75" customHeight="1">
      <c r="B10" s="65" t="s">
        <v>102</v>
      </c>
      <c r="C10" s="63"/>
      <c r="D10" s="66">
        <v>15.757</v>
      </c>
      <c r="E10" s="66">
        <v>11.835</v>
      </c>
      <c r="F10" s="66">
        <v>13.073</v>
      </c>
      <c r="G10" s="66">
        <v>11.436</v>
      </c>
      <c r="H10" s="66">
        <v>7.609</v>
      </c>
      <c r="I10" s="66">
        <v>13.648</v>
      </c>
      <c r="J10" s="66">
        <v>23.638999999999999</v>
      </c>
      <c r="K10" s="68">
        <v>22.346</v>
      </c>
      <c r="L10" s="68">
        <v>19.35</v>
      </c>
      <c r="M10" s="68">
        <v>16.86</v>
      </c>
      <c r="N10" s="68">
        <v>16.713000000000001</v>
      </c>
      <c r="O10" s="68">
        <v>21.649000000000001</v>
      </c>
      <c r="P10" s="68">
        <v>23.140999999999998</v>
      </c>
      <c r="Q10" s="68">
        <v>27.154</v>
      </c>
      <c r="R10" s="68">
        <v>29.658999999999999</v>
      </c>
      <c r="S10" s="68">
        <v>30.390999999999998</v>
      </c>
      <c r="T10" s="68">
        <v>27.882000000000001</v>
      </c>
      <c r="U10" s="68">
        <v>27.039000000000001</v>
      </c>
      <c r="V10" s="68">
        <v>30.131</v>
      </c>
      <c r="W10" s="68">
        <v>29.72</v>
      </c>
      <c r="X10" s="68">
        <v>30.221</v>
      </c>
      <c r="Y10" s="68">
        <v>30.204000000000001</v>
      </c>
      <c r="Z10" s="68">
        <v>24.103999999999999</v>
      </c>
      <c r="AA10" s="68">
        <v>27.004000000000001</v>
      </c>
    </row>
    <row r="11" spans="2:27" ht="12.75" customHeight="1">
      <c r="B11" s="65" t="s">
        <v>103</v>
      </c>
      <c r="C11" s="63"/>
      <c r="D11" s="66">
        <v>21.161999999999999</v>
      </c>
      <c r="E11" s="66">
        <v>24.227999999999998</v>
      </c>
      <c r="F11" s="66">
        <v>22.960999999999999</v>
      </c>
      <c r="G11" s="66">
        <v>27.909000000000002</v>
      </c>
      <c r="H11" s="66">
        <v>30.271999999999998</v>
      </c>
      <c r="I11" s="66">
        <v>31.21</v>
      </c>
      <c r="J11" s="66">
        <v>37.323</v>
      </c>
      <c r="K11" s="66">
        <v>39.028999999999996</v>
      </c>
      <c r="L11" s="66">
        <v>43.55</v>
      </c>
      <c r="M11" s="66">
        <v>48.677999999999997</v>
      </c>
      <c r="N11" s="66">
        <v>51.161000000000001</v>
      </c>
      <c r="O11" s="66">
        <v>55.323999999999998</v>
      </c>
      <c r="P11" s="66">
        <v>62.774000000000001</v>
      </c>
      <c r="Q11" s="66">
        <v>65.766000000000005</v>
      </c>
      <c r="R11" s="66">
        <v>67.11699999999999</v>
      </c>
      <c r="S11" s="66">
        <v>68.324000000000012</v>
      </c>
      <c r="T11" s="66">
        <v>75.010999999999996</v>
      </c>
      <c r="U11" s="66">
        <v>75.658000000000001</v>
      </c>
      <c r="V11" s="66">
        <v>74.835999999999999</v>
      </c>
      <c r="W11" s="66">
        <v>78.105999999999995</v>
      </c>
      <c r="X11" s="66">
        <v>80.521000000000001</v>
      </c>
      <c r="Y11" s="66">
        <v>81.399000000000001</v>
      </c>
      <c r="Z11" s="66">
        <v>84.789000000000001</v>
      </c>
      <c r="AA11" s="66">
        <v>90.343000000000004</v>
      </c>
    </row>
    <row r="12" spans="2:27" ht="12.75" customHeight="1" thickBot="1">
      <c r="B12" s="95" t="s">
        <v>104</v>
      </c>
      <c r="C12" s="70"/>
      <c r="D12" s="71">
        <v>28.541</v>
      </c>
      <c r="E12" s="71">
        <v>29.684000000000001</v>
      </c>
      <c r="F12" s="71">
        <v>32.133000000000003</v>
      </c>
      <c r="G12" s="71">
        <v>39.219000000000001</v>
      </c>
      <c r="H12" s="71">
        <v>43.628999999999998</v>
      </c>
      <c r="I12" s="71">
        <v>37.859000000000002</v>
      </c>
      <c r="J12" s="71">
        <v>67.992000000000004</v>
      </c>
      <c r="K12" s="71">
        <v>66.025000000000006</v>
      </c>
      <c r="L12" s="71">
        <v>130.649</v>
      </c>
      <c r="M12" s="71">
        <v>64.034000000000006</v>
      </c>
      <c r="N12" s="71">
        <v>66.138000000000005</v>
      </c>
      <c r="O12" s="71">
        <v>71.699999999999989</v>
      </c>
      <c r="P12" s="71">
        <v>80.219000000000008</v>
      </c>
      <c r="Q12" s="71">
        <v>88.65</v>
      </c>
      <c r="R12" s="71">
        <v>105.223</v>
      </c>
      <c r="S12" s="71">
        <v>111.096</v>
      </c>
      <c r="T12" s="71">
        <v>112.116</v>
      </c>
      <c r="U12" s="71">
        <v>103.18899999999999</v>
      </c>
      <c r="V12" s="71">
        <v>105.06099999999999</v>
      </c>
      <c r="W12" s="71">
        <v>111.80100000000002</v>
      </c>
      <c r="X12" s="71">
        <v>145.459</v>
      </c>
      <c r="Y12" s="71">
        <v>121.18899999999999</v>
      </c>
      <c r="Z12" s="71">
        <v>122.977</v>
      </c>
      <c r="AA12" s="71">
        <v>132.99100000000001</v>
      </c>
    </row>
    <row r="13" spans="2:27" ht="12.75" customHeight="1">
      <c r="B13" s="72" t="s">
        <v>74</v>
      </c>
      <c r="C13" s="73"/>
      <c r="D13" s="74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</row>
    <row r="14" ht="12.75" customHeight="1">
      <c r="B14" s="72" t="s">
        <v>160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7">
    <tabColor indexed="41"/>
  </sheetPr>
  <dimension ref="B2:AA14"/>
  <sheetViews>
    <sheetView showGridLines="0" zoomScale="120" zoomScaleNormal="120" workbookViewId="0" topLeftCell="A1">
      <selection pane="topLeft" activeCell="Z2" sqref="Z2"/>
    </sheetView>
  </sheetViews>
  <sheetFormatPr defaultColWidth="6.42578125" defaultRowHeight="12.75" customHeight="1"/>
  <cols>
    <col min="1" max="1" width="2.85714285714286" style="56" customWidth="1"/>
    <col min="2" max="2" width="28.5714285714286" style="56" customWidth="1"/>
    <col min="3" max="5" width="6.42857142857143" style="55" customWidth="1"/>
    <col min="6" max="6" width="6.42857142857143" style="91" customWidth="1"/>
    <col min="7" max="15" width="6.42857142857143" style="77" customWidth="1"/>
    <col min="16" max="16384" width="6.42857142857143" style="56"/>
  </cols>
  <sheetData>
    <row r="2" spans="2:27" ht="15" customHeight="1">
      <c r="B2" s="54" t="s">
        <v>105</v>
      </c>
      <c r="F2" s="55"/>
      <c r="G2" s="55"/>
      <c r="H2" s="55"/>
      <c r="I2" s="91"/>
      <c r="J2" s="91"/>
      <c r="K2" s="91"/>
      <c r="L2" s="91"/>
      <c r="M2" s="91"/>
      <c r="N2" s="91"/>
      <c r="O2" s="91"/>
      <c r="P2" s="91"/>
      <c r="Q2" s="91"/>
      <c r="S2" s="57"/>
      <c r="T2" s="57"/>
      <c r="U2" s="57"/>
      <c r="V2" s="57"/>
      <c r="W2" s="57"/>
      <c r="X2" s="57"/>
      <c r="Y2" s="57"/>
      <c r="Z2" s="57"/>
      <c r="AA2" s="57" t="s">
        <v>61</v>
      </c>
    </row>
    <row r="3" spans="2:27" ht="2.1" customHeight="1" thickBot="1">
      <c r="B3" s="58"/>
      <c r="C3" s="58"/>
      <c r="D3" s="58"/>
      <c r="E3" s="92"/>
      <c r="F3" s="92"/>
      <c r="G3" s="92"/>
      <c r="H3" s="92"/>
      <c r="I3" s="92"/>
      <c r="J3" s="92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</row>
    <row r="4" spans="2:27" ht="15" customHeight="1">
      <c r="B4" s="59"/>
      <c r="C4" s="60"/>
      <c r="D4" s="61">
        <v>1995</v>
      </c>
      <c r="E4" s="93">
        <v>1996</v>
      </c>
      <c r="F4" s="93">
        <v>1997</v>
      </c>
      <c r="G4" s="93">
        <v>1998</v>
      </c>
      <c r="H4" s="93">
        <v>1999</v>
      </c>
      <c r="I4" s="93">
        <v>2000</v>
      </c>
      <c r="J4" s="93">
        <v>2001</v>
      </c>
      <c r="K4" s="93">
        <v>2002</v>
      </c>
      <c r="L4" s="93">
        <v>2003</v>
      </c>
      <c r="M4" s="93">
        <v>2004</v>
      </c>
      <c r="N4" s="93">
        <v>2005</v>
      </c>
      <c r="O4" s="93">
        <v>2006</v>
      </c>
      <c r="P4" s="93">
        <v>2007</v>
      </c>
      <c r="Q4" s="93">
        <v>2008</v>
      </c>
      <c r="R4" s="93">
        <v>2009</v>
      </c>
      <c r="S4" s="93">
        <v>2010</v>
      </c>
      <c r="T4" s="93">
        <v>2011</v>
      </c>
      <c r="U4" s="93">
        <v>2012</v>
      </c>
      <c r="V4" s="93">
        <v>2013</v>
      </c>
      <c r="W4" s="93">
        <v>2014</v>
      </c>
      <c r="X4" s="93">
        <v>2015</v>
      </c>
      <c r="Y4" s="93">
        <v>2016</v>
      </c>
      <c r="Z4" s="93">
        <v>2017</v>
      </c>
      <c r="AA4" s="93">
        <v>2018</v>
      </c>
    </row>
    <row r="5" spans="2:27" ht="12.75" customHeight="1">
      <c r="B5" s="94" t="s">
        <v>62</v>
      </c>
      <c r="C5" s="63"/>
      <c r="D5" s="83">
        <v>231.69899999999998</v>
      </c>
      <c r="E5" s="83">
        <v>301.096</v>
      </c>
      <c r="F5" s="83">
        <v>216.75200000000001</v>
      </c>
      <c r="G5" s="83">
        <v>254.69599999999997</v>
      </c>
      <c r="H5" s="83">
        <v>240.64599999999999</v>
      </c>
      <c r="I5" s="83">
        <v>251.738</v>
      </c>
      <c r="J5" s="83">
        <v>246.56500000000003</v>
      </c>
      <c r="K5" s="83">
        <v>280.28999999999996</v>
      </c>
      <c r="L5" s="83">
        <v>363.80899999999997</v>
      </c>
      <c r="M5" s="83">
        <v>387.89800000000002</v>
      </c>
      <c r="N5" s="83">
        <v>391.55899999999997</v>
      </c>
      <c r="O5" s="83">
        <v>417.87800000000004</v>
      </c>
      <c r="P5" s="83">
        <v>449.303</v>
      </c>
      <c r="Q5" s="83">
        <v>461.07900000000006</v>
      </c>
      <c r="R5" s="83">
        <v>482.36799999999994</v>
      </c>
      <c r="S5" s="83">
        <v>487.59200000000004</v>
      </c>
      <c r="T5" s="83">
        <v>483.28399999999999</v>
      </c>
      <c r="U5" s="83">
        <v>455.46600000000001</v>
      </c>
      <c r="V5" s="83">
        <v>478</v>
      </c>
      <c r="W5" s="83">
        <v>505.65700000000004</v>
      </c>
      <c r="X5" s="83">
        <v>544.23699999999997</v>
      </c>
      <c r="Y5" s="83">
        <v>535.36299999999994</v>
      </c>
      <c r="Z5" s="83">
        <v>581.21</v>
      </c>
      <c r="AA5" s="83">
        <v>640.15200000000004</v>
      </c>
    </row>
    <row r="6" spans="2:27" ht="12.75" customHeight="1">
      <c r="B6" s="65" t="s">
        <v>63</v>
      </c>
      <c r="C6" s="63"/>
      <c r="D6" s="68">
        <v>59.613</v>
      </c>
      <c r="E6" s="68">
        <v>63.38</v>
      </c>
      <c r="F6" s="68">
        <v>71.485</v>
      </c>
      <c r="G6" s="68">
        <v>74.343999999999994</v>
      </c>
      <c r="H6" s="68">
        <v>82.19</v>
      </c>
      <c r="I6" s="68">
        <v>82.772999999999996</v>
      </c>
      <c r="J6" s="68">
        <v>51.98</v>
      </c>
      <c r="K6" s="68">
        <v>64.024000000000001</v>
      </c>
      <c r="L6" s="68">
        <v>70.213999999999999</v>
      </c>
      <c r="M6" s="68">
        <v>75.644000000000005</v>
      </c>
      <c r="N6" s="68">
        <v>91.662999999999997</v>
      </c>
      <c r="O6" s="68">
        <v>97.716999999999999</v>
      </c>
      <c r="P6" s="68">
        <v>108.78700000000001</v>
      </c>
      <c r="Q6" s="68">
        <v>102.52800000000001</v>
      </c>
      <c r="R6" s="68">
        <v>91.275999999999996</v>
      </c>
      <c r="S6" s="68">
        <v>87.468000000000004</v>
      </c>
      <c r="T6" s="68">
        <v>91.757000000000005</v>
      </c>
      <c r="U6" s="68">
        <v>91.786000000000001</v>
      </c>
      <c r="V6" s="68">
        <v>100.77200000000001</v>
      </c>
      <c r="W6" s="68">
        <v>108.068</v>
      </c>
      <c r="X6" s="68">
        <v>113.77</v>
      </c>
      <c r="Y6" s="68">
        <v>125.40300000000001</v>
      </c>
      <c r="Z6" s="68">
        <v>131.91300000000001</v>
      </c>
      <c r="AA6" s="68">
        <v>141.245</v>
      </c>
    </row>
    <row r="7" spans="2:27" ht="12.75" customHeight="1">
      <c r="B7" s="65" t="s">
        <v>86</v>
      </c>
      <c r="C7" s="63"/>
      <c r="D7" s="68">
        <v>0.048000000000000001</v>
      </c>
      <c r="E7" s="68">
        <v>0.045999999999999999</v>
      </c>
      <c r="F7" s="68">
        <v>0.034000000000000002</v>
      </c>
      <c r="G7" s="68">
        <v>0.065</v>
      </c>
      <c r="H7" s="68">
        <v>0.081000000000000003</v>
      </c>
      <c r="I7" s="68">
        <v>0.042000000000000003</v>
      </c>
      <c r="J7" s="68">
        <v>0.08</v>
      </c>
      <c r="K7" s="68">
        <v>0.047</v>
      </c>
      <c r="L7" s="68">
        <v>0.11700000000000001</v>
      </c>
      <c r="M7" s="68">
        <v>0.062</v>
      </c>
      <c r="N7" s="68">
        <v>0.079000000000000001</v>
      </c>
      <c r="O7" s="68">
        <v>0.123</v>
      </c>
      <c r="P7" s="68">
        <v>0.067000000000000004</v>
      </c>
      <c r="Q7" s="68">
        <v>0.058000000000000003</v>
      </c>
      <c r="R7" s="68">
        <v>0.38700000000000001</v>
      </c>
      <c r="S7" s="68">
        <v>0.345</v>
      </c>
      <c r="T7" s="68">
        <v>0.496</v>
      </c>
      <c r="U7" s="68">
        <v>0.58399999999999996</v>
      </c>
      <c r="V7" s="68">
        <v>0.58199999999999996</v>
      </c>
      <c r="W7" s="68">
        <v>0.46600000000000003</v>
      </c>
      <c r="X7" s="68">
        <v>0.70099999999999996</v>
      </c>
      <c r="Y7" s="68">
        <v>0.71399999999999997</v>
      </c>
      <c r="Z7" s="68">
        <v>0.79200000000000004</v>
      </c>
      <c r="AA7" s="68">
        <v>0.97299999999999998</v>
      </c>
    </row>
    <row r="8" spans="2:27" ht="12.75" customHeight="1">
      <c r="B8" s="65" t="s">
        <v>91</v>
      </c>
      <c r="C8" s="63"/>
      <c r="D8" s="68">
        <v>4.71</v>
      </c>
      <c r="E8" s="68">
        <v>4.9749999999999996</v>
      </c>
      <c r="F8" s="68">
        <v>5.1029999999999998</v>
      </c>
      <c r="G8" s="68">
        <v>5.4029999999999996</v>
      </c>
      <c r="H8" s="68">
        <v>5.4039999999999999</v>
      </c>
      <c r="I8" s="68">
        <v>5.9459999999999997</v>
      </c>
      <c r="J8" s="68">
        <v>36.567999999999998</v>
      </c>
      <c r="K8" s="68">
        <v>42.539000000000001</v>
      </c>
      <c r="L8" s="68">
        <v>45.66</v>
      </c>
      <c r="M8" s="68">
        <v>55.579000000000001</v>
      </c>
      <c r="N8" s="68">
        <v>70.864999999999995</v>
      </c>
      <c r="O8" s="68">
        <v>70.709000000000003</v>
      </c>
      <c r="P8" s="68">
        <v>76.561999999999998</v>
      </c>
      <c r="Q8" s="68">
        <v>87.131</v>
      </c>
      <c r="R8" s="68">
        <v>87.096999999999994</v>
      </c>
      <c r="S8" s="68">
        <v>90.296999999999997</v>
      </c>
      <c r="T8" s="68">
        <v>94.268000000000001</v>
      </c>
      <c r="U8" s="68">
        <v>96.037000000000006</v>
      </c>
      <c r="V8" s="68">
        <v>102.28700000000001</v>
      </c>
      <c r="W8" s="68">
        <v>106.605</v>
      </c>
      <c r="X8" s="68">
        <v>111.607</v>
      </c>
      <c r="Y8" s="68">
        <v>123.06399999999999</v>
      </c>
      <c r="Z8" s="68">
        <v>135.24799999999999</v>
      </c>
      <c r="AA8" s="68">
        <v>148.09100000000001</v>
      </c>
    </row>
    <row r="9" spans="2:27" ht="12.75" customHeight="1">
      <c r="B9" s="65" t="s">
        <v>97</v>
      </c>
      <c r="C9" s="63"/>
      <c r="D9" s="68" t="s">
        <v>159</v>
      </c>
      <c r="E9" s="68" t="s">
        <v>159</v>
      </c>
      <c r="F9" s="68" t="s">
        <v>159</v>
      </c>
      <c r="G9" s="68" t="s">
        <v>159</v>
      </c>
      <c r="H9" s="68" t="s">
        <v>159</v>
      </c>
      <c r="I9" s="68" t="s">
        <v>159</v>
      </c>
      <c r="J9" s="68" t="s">
        <v>159</v>
      </c>
      <c r="K9" s="68" t="s">
        <v>159</v>
      </c>
      <c r="L9" s="68">
        <v>0.005</v>
      </c>
      <c r="M9" s="68">
        <v>0.0089999999999999993</v>
      </c>
      <c r="N9" s="68">
        <v>0.0089999999999999993</v>
      </c>
      <c r="O9" s="68">
        <v>0.0040000000000000001</v>
      </c>
      <c r="P9" s="68">
        <v>0.0040000000000000001</v>
      </c>
      <c r="Q9" s="68">
        <v>0.0060000000000000001</v>
      </c>
      <c r="R9" s="68">
        <v>0.010999999999999999</v>
      </c>
      <c r="S9" s="68">
        <v>0.0089999999999999993</v>
      </c>
      <c r="T9" s="68">
        <v>0.016</v>
      </c>
      <c r="U9" s="68">
        <v>0.01</v>
      </c>
      <c r="V9" s="68">
        <v>0.0070000000000000001</v>
      </c>
      <c r="W9" s="68">
        <v>0.01</v>
      </c>
      <c r="X9" s="68">
        <v>0.010999999999999999</v>
      </c>
      <c r="Y9" s="68">
        <v>0.017000000000000001</v>
      </c>
      <c r="Z9" s="68">
        <v>0.029000000000000001</v>
      </c>
      <c r="AA9" s="68">
        <v>0.021999999999999999</v>
      </c>
    </row>
    <row r="10" spans="2:27" ht="12.75" customHeight="1">
      <c r="B10" s="65" t="s">
        <v>102</v>
      </c>
      <c r="C10" s="63"/>
      <c r="D10" s="68">
        <v>2.805</v>
      </c>
      <c r="E10" s="68">
        <v>3.2919999999999998</v>
      </c>
      <c r="F10" s="68">
        <v>4.20</v>
      </c>
      <c r="G10" s="68">
        <v>4.9080000000000004</v>
      </c>
      <c r="H10" s="68">
        <v>4.8879999999999999</v>
      </c>
      <c r="I10" s="68">
        <v>4.6319999999999997</v>
      </c>
      <c r="J10" s="68">
        <v>3.77</v>
      </c>
      <c r="K10" s="68">
        <v>7.035</v>
      </c>
      <c r="L10" s="68">
        <v>6.7690000000000001</v>
      </c>
      <c r="M10" s="68">
        <v>7.7869999999999999</v>
      </c>
      <c r="N10" s="68">
        <v>6.6379999999999999</v>
      </c>
      <c r="O10" s="68">
        <v>6.975</v>
      </c>
      <c r="P10" s="68">
        <v>7.423</v>
      </c>
      <c r="Q10" s="68">
        <v>7.8890000000000002</v>
      </c>
      <c r="R10" s="68">
        <v>7.1769999999999996</v>
      </c>
      <c r="S10" s="68">
        <v>6.7590000000000003</v>
      </c>
      <c r="T10" s="68">
        <v>6.765</v>
      </c>
      <c r="U10" s="68">
        <v>7.8780000000000001</v>
      </c>
      <c r="V10" s="68">
        <v>7.5430000000000001</v>
      </c>
      <c r="W10" s="68">
        <v>7.6020000000000003</v>
      </c>
      <c r="X10" s="68">
        <v>6.605</v>
      </c>
      <c r="Y10" s="68">
        <v>6.92</v>
      </c>
      <c r="Z10" s="68">
        <v>6.5469999999999997</v>
      </c>
      <c r="AA10" s="68">
        <v>8.2989999999999995</v>
      </c>
    </row>
    <row r="11" spans="2:27" ht="12.75" customHeight="1">
      <c r="B11" s="65" t="s">
        <v>103</v>
      </c>
      <c r="C11" s="63"/>
      <c r="D11" s="68">
        <v>40.819000000000003</v>
      </c>
      <c r="E11" s="68">
        <v>44.948999999999998</v>
      </c>
      <c r="F11" s="68">
        <v>43.390999999999998</v>
      </c>
      <c r="G11" s="68">
        <v>51.50</v>
      </c>
      <c r="H11" s="68">
        <v>46.667000000000002</v>
      </c>
      <c r="I11" s="68">
        <v>47.982999999999997</v>
      </c>
      <c r="J11" s="68">
        <v>47.277000000000001</v>
      </c>
      <c r="K11" s="68">
        <v>48.170999999999992</v>
      </c>
      <c r="L11" s="68">
        <v>52.973999999999997</v>
      </c>
      <c r="M11" s="68">
        <v>57.361000000000004</v>
      </c>
      <c r="N11" s="68">
        <v>56.075</v>
      </c>
      <c r="O11" s="68">
        <v>57.992000000000004</v>
      </c>
      <c r="P11" s="68">
        <v>63.891000000000005</v>
      </c>
      <c r="Q11" s="68">
        <v>69.385000000000005</v>
      </c>
      <c r="R11" s="68">
        <v>72.37</v>
      </c>
      <c r="S11" s="68">
        <v>69.972000000000008</v>
      </c>
      <c r="T11" s="68">
        <v>71.081000000000003</v>
      </c>
      <c r="U11" s="68">
        <v>72.265999999999991</v>
      </c>
      <c r="V11" s="68">
        <v>74.686000000000007</v>
      </c>
      <c r="W11" s="68">
        <v>74.153000000000006</v>
      </c>
      <c r="X11" s="68">
        <v>74.724000000000004</v>
      </c>
      <c r="Y11" s="68">
        <v>76.334999999999994</v>
      </c>
      <c r="Z11" s="68">
        <v>78.421000000000006</v>
      </c>
      <c r="AA11" s="68">
        <v>82.18</v>
      </c>
    </row>
    <row r="12" spans="2:27" ht="12.75" customHeight="1" thickBot="1">
      <c r="B12" s="95" t="s">
        <v>104</v>
      </c>
      <c r="C12" s="70"/>
      <c r="D12" s="97">
        <v>123.70399999999999</v>
      </c>
      <c r="E12" s="97">
        <v>184.45400000000001</v>
      </c>
      <c r="F12" s="97">
        <v>92.539000000000001</v>
      </c>
      <c r="G12" s="97">
        <v>118.476</v>
      </c>
      <c r="H12" s="97">
        <v>101.416</v>
      </c>
      <c r="I12" s="97">
        <v>110.36199999999999</v>
      </c>
      <c r="J12" s="97">
        <v>106.88999999999999</v>
      </c>
      <c r="K12" s="97">
        <v>118.474</v>
      </c>
      <c r="L12" s="97">
        <v>188.07</v>
      </c>
      <c r="M12" s="97">
        <v>191.45599999999999</v>
      </c>
      <c r="N12" s="97">
        <v>166.23</v>
      </c>
      <c r="O12" s="97">
        <v>184.358</v>
      </c>
      <c r="P12" s="97">
        <v>192.56899999999999</v>
      </c>
      <c r="Q12" s="97">
        <v>194.08199999999999</v>
      </c>
      <c r="R12" s="97">
        <v>224.05</v>
      </c>
      <c r="S12" s="97">
        <v>232.74199999999996</v>
      </c>
      <c r="T12" s="97">
        <v>218.90100000000001</v>
      </c>
      <c r="U12" s="97">
        <v>186.905</v>
      </c>
      <c r="V12" s="97">
        <v>192.12299999999999</v>
      </c>
      <c r="W12" s="97">
        <v>208.75300000000001</v>
      </c>
      <c r="X12" s="97">
        <v>236.81899999999999</v>
      </c>
      <c r="Y12" s="97">
        <v>202.91</v>
      </c>
      <c r="Z12" s="97">
        <v>228.26</v>
      </c>
      <c r="AA12" s="97">
        <v>259.34199999999998</v>
      </c>
    </row>
    <row r="13" spans="2:27" ht="12.75" customHeight="1">
      <c r="B13" s="72" t="s">
        <v>74</v>
      </c>
      <c r="C13" s="73"/>
      <c r="D13" s="74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</row>
    <row r="14" ht="12.75" customHeight="1">
      <c r="B14" s="72" t="s">
        <v>160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8">
    <tabColor indexed="41"/>
  </sheetPr>
  <dimension ref="B2:AA14"/>
  <sheetViews>
    <sheetView showGridLines="0" zoomScale="120" zoomScaleNormal="120" workbookViewId="0" topLeftCell="A1">
      <selection pane="topLeft" activeCell="Z5" sqref="Z5"/>
    </sheetView>
  </sheetViews>
  <sheetFormatPr defaultColWidth="6.42578125" defaultRowHeight="12.75" customHeight="1"/>
  <cols>
    <col min="1" max="1" width="2.85714285714286" style="56" customWidth="1"/>
    <col min="2" max="2" width="28.5714285714286" style="56" customWidth="1"/>
    <col min="3" max="5" width="6.42857142857143" style="55" customWidth="1"/>
    <col min="6" max="6" width="6.42857142857143" style="91" customWidth="1"/>
    <col min="7" max="15" width="6.42857142857143" style="77" customWidth="1"/>
    <col min="16" max="16384" width="6.42857142857143" style="56"/>
  </cols>
  <sheetData>
    <row r="2" spans="2:27" ht="15" customHeight="1">
      <c r="B2" s="54" t="s">
        <v>106</v>
      </c>
      <c r="F2" s="55"/>
      <c r="G2" s="55"/>
      <c r="H2" s="55"/>
      <c r="I2" s="91"/>
      <c r="J2" s="91"/>
      <c r="K2" s="91"/>
      <c r="L2" s="91"/>
      <c r="M2" s="91"/>
      <c r="N2" s="91"/>
      <c r="O2" s="91"/>
      <c r="P2" s="91"/>
      <c r="Q2" s="91"/>
      <c r="S2" s="57"/>
      <c r="T2" s="57"/>
      <c r="U2" s="57"/>
      <c r="V2" s="57"/>
      <c r="W2" s="57"/>
      <c r="X2" s="57"/>
      <c r="Y2" s="57"/>
      <c r="Z2" s="57"/>
      <c r="AA2" s="57" t="s">
        <v>61</v>
      </c>
    </row>
    <row r="3" spans="2:27" ht="2.1" customHeight="1" thickBot="1">
      <c r="B3" s="58"/>
      <c r="C3" s="58"/>
      <c r="D3" s="58"/>
      <c r="E3" s="92"/>
      <c r="F3" s="92"/>
      <c r="G3" s="92"/>
      <c r="H3" s="92"/>
      <c r="I3" s="92"/>
      <c r="J3" s="92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</row>
    <row r="4" spans="2:27" ht="15" customHeight="1">
      <c r="B4" s="59"/>
      <c r="C4" s="60"/>
      <c r="D4" s="61">
        <v>1995</v>
      </c>
      <c r="E4" s="93">
        <v>1996</v>
      </c>
      <c r="F4" s="93">
        <v>1997</v>
      </c>
      <c r="G4" s="93">
        <v>1998</v>
      </c>
      <c r="H4" s="93">
        <v>1999</v>
      </c>
      <c r="I4" s="93">
        <v>2000</v>
      </c>
      <c r="J4" s="93">
        <v>2001</v>
      </c>
      <c r="K4" s="93">
        <v>2002</v>
      </c>
      <c r="L4" s="93">
        <v>2003</v>
      </c>
      <c r="M4" s="93">
        <v>2004</v>
      </c>
      <c r="N4" s="93">
        <v>2005</v>
      </c>
      <c r="O4" s="93">
        <v>2006</v>
      </c>
      <c r="P4" s="93">
        <v>2007</v>
      </c>
      <c r="Q4" s="93">
        <v>2008</v>
      </c>
      <c r="R4" s="93">
        <v>2009</v>
      </c>
      <c r="S4" s="93">
        <v>2010</v>
      </c>
      <c r="T4" s="93">
        <v>2011</v>
      </c>
      <c r="U4" s="93">
        <v>2012</v>
      </c>
      <c r="V4" s="93">
        <v>2013</v>
      </c>
      <c r="W4" s="93">
        <v>2014</v>
      </c>
      <c r="X4" s="93">
        <v>2015</v>
      </c>
      <c r="Y4" s="93">
        <v>2016</v>
      </c>
      <c r="Z4" s="93">
        <v>2017</v>
      </c>
      <c r="AA4" s="93">
        <v>2018</v>
      </c>
    </row>
    <row r="5" spans="2:27" ht="12.75" customHeight="1">
      <c r="B5" s="94" t="s">
        <v>62</v>
      </c>
      <c r="C5" s="63"/>
      <c r="D5" s="83">
        <v>73.731000000000009</v>
      </c>
      <c r="E5" s="83">
        <v>85.828999999999994</v>
      </c>
      <c r="F5" s="83">
        <v>95.075</v>
      </c>
      <c r="G5" s="83">
        <v>104.822</v>
      </c>
      <c r="H5" s="83">
        <v>112.45200000000001</v>
      </c>
      <c r="I5" s="83">
        <v>119.361</v>
      </c>
      <c r="J5" s="83">
        <v>125.001</v>
      </c>
      <c r="K5" s="83">
        <v>136.32900000000001</v>
      </c>
      <c r="L5" s="83">
        <v>146.27900000000002</v>
      </c>
      <c r="M5" s="83">
        <v>159.11799999999999</v>
      </c>
      <c r="N5" s="83">
        <v>169.73</v>
      </c>
      <c r="O5" s="83">
        <v>184.91900000000001</v>
      </c>
      <c r="P5" s="83">
        <v>203.512</v>
      </c>
      <c r="Q5" s="83">
        <v>210.797</v>
      </c>
      <c r="R5" s="83">
        <v>211.14499999999998</v>
      </c>
      <c r="S5" s="83">
        <v>215.66600000000003</v>
      </c>
      <c r="T5" s="83">
        <v>220.78399999999999</v>
      </c>
      <c r="U5" s="83">
        <v>224.69299999999998</v>
      </c>
      <c r="V5" s="83">
        <v>229.525</v>
      </c>
      <c r="W5" s="83">
        <v>239.48299999999998</v>
      </c>
      <c r="X5" s="83">
        <v>252.05099999999999</v>
      </c>
      <c r="Y5" s="83">
        <v>266.81200000000001</v>
      </c>
      <c r="Z5" s="83">
        <v>284.09100000000001</v>
      </c>
      <c r="AA5" s="83">
        <v>311.19099999999997</v>
      </c>
    </row>
    <row r="6" spans="2:27" ht="12.75" customHeight="1">
      <c r="B6" s="65" t="s">
        <v>63</v>
      </c>
      <c r="C6" s="63"/>
      <c r="D6" s="68" t="s">
        <v>159</v>
      </c>
      <c r="E6" s="68" t="s">
        <v>159</v>
      </c>
      <c r="F6" s="68" t="s">
        <v>159</v>
      </c>
      <c r="G6" s="68" t="s">
        <v>159</v>
      </c>
      <c r="H6" s="68" t="s">
        <v>159</v>
      </c>
      <c r="I6" s="68" t="s">
        <v>159</v>
      </c>
      <c r="J6" s="68" t="s">
        <v>159</v>
      </c>
      <c r="K6" s="68" t="s">
        <v>159</v>
      </c>
      <c r="L6" s="68" t="s">
        <v>159</v>
      </c>
      <c r="M6" s="68" t="s">
        <v>159</v>
      </c>
      <c r="N6" s="68" t="s">
        <v>159</v>
      </c>
      <c r="O6" s="68" t="s">
        <v>159</v>
      </c>
      <c r="P6" s="68" t="s">
        <v>159</v>
      </c>
      <c r="Q6" s="68" t="s">
        <v>159</v>
      </c>
      <c r="R6" s="68" t="s">
        <v>159</v>
      </c>
      <c r="S6" s="68" t="s">
        <v>159</v>
      </c>
      <c r="T6" s="68" t="s">
        <v>159</v>
      </c>
      <c r="U6" s="68" t="s">
        <v>159</v>
      </c>
      <c r="V6" s="68" t="s">
        <v>159</v>
      </c>
      <c r="W6" s="68" t="s">
        <v>159</v>
      </c>
      <c r="X6" s="68" t="s">
        <v>159</v>
      </c>
      <c r="Y6" s="68" t="s">
        <v>159</v>
      </c>
      <c r="Z6" s="68" t="s">
        <v>159</v>
      </c>
      <c r="AA6" s="68" t="s">
        <v>159</v>
      </c>
    </row>
    <row r="7" spans="2:27" ht="12.75" customHeight="1">
      <c r="B7" s="65" t="s">
        <v>86</v>
      </c>
      <c r="C7" s="63"/>
      <c r="D7" s="68">
        <v>73.315</v>
      </c>
      <c r="E7" s="68">
        <v>85.480999999999995</v>
      </c>
      <c r="F7" s="68">
        <v>93.863</v>
      </c>
      <c r="G7" s="68">
        <v>103.524</v>
      </c>
      <c r="H7" s="68">
        <v>111.197</v>
      </c>
      <c r="I7" s="68">
        <v>117.60599999999999</v>
      </c>
      <c r="J7" s="68">
        <v>122.914</v>
      </c>
      <c r="K7" s="68">
        <v>135.09100000000001</v>
      </c>
      <c r="L7" s="68">
        <v>144.16300000000001</v>
      </c>
      <c r="M7" s="68">
        <v>152.61600000000001</v>
      </c>
      <c r="N7" s="68">
        <v>163.398</v>
      </c>
      <c r="O7" s="68">
        <v>182.066</v>
      </c>
      <c r="P7" s="68">
        <v>200.31</v>
      </c>
      <c r="Q7" s="68">
        <v>206.80</v>
      </c>
      <c r="R7" s="68">
        <v>207.61600000000001</v>
      </c>
      <c r="S7" s="68">
        <v>212.97200000000001</v>
      </c>
      <c r="T7" s="68">
        <v>217.58699999999999</v>
      </c>
      <c r="U7" s="68">
        <v>221.97399999999999</v>
      </c>
      <c r="V7" s="68">
        <v>226.874</v>
      </c>
      <c r="W7" s="68">
        <v>236.59899999999999</v>
      </c>
      <c r="X7" s="68">
        <v>248.98599999999999</v>
      </c>
      <c r="Y7" s="68">
        <v>263.52999999999997</v>
      </c>
      <c r="Z7" s="68">
        <v>280.584</v>
      </c>
      <c r="AA7" s="68">
        <v>307.72699999999998</v>
      </c>
    </row>
    <row r="8" spans="2:27" ht="12.75" customHeight="1">
      <c r="B8" s="65" t="s">
        <v>91</v>
      </c>
      <c r="C8" s="63"/>
      <c r="D8" s="68" t="s">
        <v>159</v>
      </c>
      <c r="E8" s="68" t="s">
        <v>159</v>
      </c>
      <c r="F8" s="68" t="s">
        <v>159</v>
      </c>
      <c r="G8" s="68" t="s">
        <v>159</v>
      </c>
      <c r="H8" s="68" t="s">
        <v>159</v>
      </c>
      <c r="I8" s="68" t="s">
        <v>159</v>
      </c>
      <c r="J8" s="68" t="s">
        <v>159</v>
      </c>
      <c r="K8" s="68" t="s">
        <v>159</v>
      </c>
      <c r="L8" s="68">
        <v>0.076999999999999999</v>
      </c>
      <c r="M8" s="68">
        <v>0.112</v>
      </c>
      <c r="N8" s="68">
        <v>0.123</v>
      </c>
      <c r="O8" s="68" t="s">
        <v>159</v>
      </c>
      <c r="P8" s="68" t="s">
        <v>159</v>
      </c>
      <c r="Q8" s="68" t="s">
        <v>159</v>
      </c>
      <c r="R8" s="68" t="s">
        <v>159</v>
      </c>
      <c r="S8" s="68" t="s">
        <v>159</v>
      </c>
      <c r="T8" s="68" t="s">
        <v>159</v>
      </c>
      <c r="U8" s="68" t="s">
        <v>159</v>
      </c>
      <c r="V8" s="68" t="s">
        <v>159</v>
      </c>
      <c r="W8" s="68" t="s">
        <v>159</v>
      </c>
      <c r="X8" s="68" t="s">
        <v>159</v>
      </c>
      <c r="Y8" s="68" t="s">
        <v>159</v>
      </c>
      <c r="Z8" s="68" t="s">
        <v>159</v>
      </c>
      <c r="AA8" s="68" t="s">
        <v>159</v>
      </c>
    </row>
    <row r="9" spans="2:27" ht="12.75" customHeight="1">
      <c r="B9" s="65" t="s">
        <v>97</v>
      </c>
      <c r="C9" s="63"/>
      <c r="D9" s="68" t="s">
        <v>159</v>
      </c>
      <c r="E9" s="68" t="s">
        <v>159</v>
      </c>
      <c r="F9" s="68" t="s">
        <v>159</v>
      </c>
      <c r="G9" s="68" t="s">
        <v>159</v>
      </c>
      <c r="H9" s="68" t="s">
        <v>159</v>
      </c>
      <c r="I9" s="68" t="s">
        <v>159</v>
      </c>
      <c r="J9" s="68" t="s">
        <v>159</v>
      </c>
      <c r="K9" s="68" t="s">
        <v>159</v>
      </c>
      <c r="L9" s="68" t="s">
        <v>159</v>
      </c>
      <c r="M9" s="68" t="s">
        <v>159</v>
      </c>
      <c r="N9" s="68" t="s">
        <v>159</v>
      </c>
      <c r="O9" s="68" t="s">
        <v>159</v>
      </c>
      <c r="P9" s="68" t="s">
        <v>159</v>
      </c>
      <c r="Q9" s="68" t="s">
        <v>159</v>
      </c>
      <c r="R9" s="68" t="s">
        <v>159</v>
      </c>
      <c r="S9" s="68" t="s">
        <v>159</v>
      </c>
      <c r="T9" s="68" t="s">
        <v>159</v>
      </c>
      <c r="U9" s="68" t="s">
        <v>159</v>
      </c>
      <c r="V9" s="68" t="s">
        <v>159</v>
      </c>
      <c r="W9" s="68" t="s">
        <v>159</v>
      </c>
      <c r="X9" s="68" t="s">
        <v>159</v>
      </c>
      <c r="Y9" s="68" t="s">
        <v>159</v>
      </c>
      <c r="Z9" s="68" t="s">
        <v>159</v>
      </c>
      <c r="AA9" s="68" t="s">
        <v>159</v>
      </c>
    </row>
    <row r="10" spans="2:27" ht="12.75" customHeight="1">
      <c r="B10" s="65" t="s">
        <v>102</v>
      </c>
      <c r="C10" s="63"/>
      <c r="D10" s="68">
        <v>0.20100000000000001</v>
      </c>
      <c r="E10" s="68">
        <v>0.28100000000000003</v>
      </c>
      <c r="F10" s="68">
        <v>0.38700000000000001</v>
      </c>
      <c r="G10" s="68">
        <v>0.50</v>
      </c>
      <c r="H10" s="68">
        <v>0.23100000000000001</v>
      </c>
      <c r="I10" s="68">
        <v>0.42099999999999999</v>
      </c>
      <c r="J10" s="68">
        <v>0.55400000000000005</v>
      </c>
      <c r="K10" s="68">
        <v>0.38200000000000001</v>
      </c>
      <c r="L10" s="68">
        <v>0.26400000000000001</v>
      </c>
      <c r="M10" s="68">
        <v>0.252</v>
      </c>
      <c r="N10" s="68">
        <v>0.30599999999999999</v>
      </c>
      <c r="O10" s="68">
        <v>0.39700000000000002</v>
      </c>
      <c r="P10" s="68">
        <v>0.67700000000000005</v>
      </c>
      <c r="Q10" s="68">
        <v>1.4079999999999999</v>
      </c>
      <c r="R10" s="68">
        <v>1.0669999999999999</v>
      </c>
      <c r="S10" s="68">
        <v>0.57299999999999995</v>
      </c>
      <c r="T10" s="68">
        <v>0.46600000000000003</v>
      </c>
      <c r="U10" s="68">
        <v>0.51100000000000001</v>
      </c>
      <c r="V10" s="68">
        <v>0.27</v>
      </c>
      <c r="W10" s="68">
        <v>0.25600000000000001</v>
      </c>
      <c r="X10" s="68">
        <v>0.184</v>
      </c>
      <c r="Y10" s="68">
        <v>0.14399999999999999</v>
      </c>
      <c r="Z10" s="68">
        <v>0.0070000000000000001</v>
      </c>
      <c r="AA10" s="68">
        <v>0.0070000000000000001</v>
      </c>
    </row>
    <row r="11" spans="2:27" ht="12.75" customHeight="1">
      <c r="B11" s="65" t="s">
        <v>103</v>
      </c>
      <c r="C11" s="63"/>
      <c r="D11" s="68">
        <v>0.205</v>
      </c>
      <c r="E11" s="68">
        <v>0.042000000000000003</v>
      </c>
      <c r="F11" s="68">
        <v>0.096000000000000002</v>
      </c>
      <c r="G11" s="68">
        <v>0.108</v>
      </c>
      <c r="H11" s="68">
        <v>0.062</v>
      </c>
      <c r="I11" s="68">
        <v>0.062</v>
      </c>
      <c r="J11" s="68">
        <v>0.38700000000000001</v>
      </c>
      <c r="K11" s="68">
        <v>0.13400000000000001</v>
      </c>
      <c r="L11" s="68">
        <v>0.10</v>
      </c>
      <c r="M11" s="68">
        <v>0.14000000000000001</v>
      </c>
      <c r="N11" s="68">
        <v>0.14899999999999999</v>
      </c>
      <c r="O11" s="68">
        <v>0.14499999999999999</v>
      </c>
      <c r="P11" s="68">
        <v>0.13900000000000001</v>
      </c>
      <c r="Q11" s="68">
        <v>0.11899999999999999</v>
      </c>
      <c r="R11" s="68">
        <v>0.11600000000000001</v>
      </c>
      <c r="S11" s="68">
        <v>0.114</v>
      </c>
      <c r="T11" s="68">
        <v>0.13700000000000001</v>
      </c>
      <c r="U11" s="68">
        <v>0.115</v>
      </c>
      <c r="V11" s="68">
        <v>0.11899999999999999</v>
      </c>
      <c r="W11" s="68">
        <v>0.112</v>
      </c>
      <c r="X11" s="68">
        <v>0.11</v>
      </c>
      <c r="Y11" s="68">
        <v>0.11</v>
      </c>
      <c r="Z11" s="68">
        <v>0.10299999999999999</v>
      </c>
      <c r="AA11" s="68">
        <v>0.10299999999999999</v>
      </c>
    </row>
    <row r="12" spans="2:27" ht="12.75" customHeight="1" thickBot="1">
      <c r="B12" s="95" t="s">
        <v>104</v>
      </c>
      <c r="C12" s="70"/>
      <c r="D12" s="97">
        <v>0.01</v>
      </c>
      <c r="E12" s="97">
        <v>0.025</v>
      </c>
      <c r="F12" s="97">
        <v>0.72899999999999998</v>
      </c>
      <c r="G12" s="97">
        <v>0.69</v>
      </c>
      <c r="H12" s="97">
        <v>0.96199999999999997</v>
      </c>
      <c r="I12" s="97">
        <v>1.2719999999999998</v>
      </c>
      <c r="J12" s="97">
        <v>1.1460000000000001</v>
      </c>
      <c r="K12" s="97">
        <v>0.72199999999999998</v>
      </c>
      <c r="L12" s="97">
        <v>1.675</v>
      </c>
      <c r="M12" s="97">
        <v>5.9979999999999993</v>
      </c>
      <c r="N12" s="97">
        <v>5.7539999999999996</v>
      </c>
      <c r="O12" s="97">
        <v>2.3109999999999999</v>
      </c>
      <c r="P12" s="97">
        <v>2.3860000000000001</v>
      </c>
      <c r="Q12" s="97">
        <v>2.4700000000000002</v>
      </c>
      <c r="R12" s="97">
        <v>2.3460000000000001</v>
      </c>
      <c r="S12" s="97">
        <v>2.0069999999999997</v>
      </c>
      <c r="T12" s="97">
        <v>2.5939999999999999</v>
      </c>
      <c r="U12" s="97">
        <v>2.093</v>
      </c>
      <c r="V12" s="97">
        <v>2.262</v>
      </c>
      <c r="W12" s="97">
        <v>2.516</v>
      </c>
      <c r="X12" s="97">
        <v>2.7709999999999999</v>
      </c>
      <c r="Y12" s="97">
        <v>3.028</v>
      </c>
      <c r="Z12" s="97">
        <v>3.3969999999999998</v>
      </c>
      <c r="AA12" s="97">
        <v>3.3540000000000001</v>
      </c>
    </row>
    <row r="13" spans="2:27" ht="12.75" customHeight="1">
      <c r="B13" s="72" t="s">
        <v>74</v>
      </c>
      <c r="C13" s="73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</row>
    <row r="14" ht="12.75" customHeight="1">
      <c r="B14" s="72" t="s">
        <v>160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1">
    <tabColor indexed="41"/>
  </sheetPr>
  <dimension ref="B2:AA27"/>
  <sheetViews>
    <sheetView showGridLines="0" zoomScale="120" zoomScaleNormal="120" workbookViewId="0" topLeftCell="A1">
      <selection pane="topLeft" activeCell="Z2" sqref="Z2"/>
    </sheetView>
  </sheetViews>
  <sheetFormatPr defaultColWidth="6.42578125" defaultRowHeight="12.75" customHeight="1"/>
  <cols>
    <col min="1" max="1" width="2.85714285714286" style="56" customWidth="1"/>
    <col min="2" max="2" width="39.2857142857143" style="56" customWidth="1"/>
    <col min="3" max="4" width="6.42857142857143" style="55" customWidth="1"/>
    <col min="5" max="16384" width="6.42857142857143" style="56"/>
  </cols>
  <sheetData>
    <row r="2" spans="2:27" ht="15" customHeight="1">
      <c r="B2" s="54" t="s">
        <v>107</v>
      </c>
      <c r="S2" s="57"/>
      <c r="T2" s="57"/>
      <c r="U2" s="57"/>
      <c r="V2" s="57"/>
      <c r="W2" s="57"/>
      <c r="X2" s="57"/>
      <c r="Y2" s="57"/>
      <c r="Z2" s="57"/>
      <c r="AA2" s="57" t="s">
        <v>61</v>
      </c>
    </row>
    <row r="3" spans="2:27" ht="2.1" customHeight="1" thickBot="1">
      <c r="B3" s="58"/>
      <c r="C3" s="98"/>
      <c r="D3" s="9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</row>
    <row r="4" spans="2:27" ht="15" customHeight="1">
      <c r="B4" s="59"/>
      <c r="C4" s="60"/>
      <c r="D4" s="61">
        <v>1995</v>
      </c>
      <c r="E4" s="93">
        <v>1996</v>
      </c>
      <c r="F4" s="93">
        <v>1997</v>
      </c>
      <c r="G4" s="93">
        <v>1998</v>
      </c>
      <c r="H4" s="93">
        <v>1999</v>
      </c>
      <c r="I4" s="93">
        <v>2000</v>
      </c>
      <c r="J4" s="93">
        <v>2001</v>
      </c>
      <c r="K4" s="93">
        <v>2002</v>
      </c>
      <c r="L4" s="93">
        <v>2003</v>
      </c>
      <c r="M4" s="93">
        <v>2004</v>
      </c>
      <c r="N4" s="93">
        <v>2005</v>
      </c>
      <c r="O4" s="93">
        <v>2006</v>
      </c>
      <c r="P4" s="93">
        <v>2007</v>
      </c>
      <c r="Q4" s="93">
        <v>2008</v>
      </c>
      <c r="R4" s="93">
        <v>2009</v>
      </c>
      <c r="S4" s="93">
        <v>2010</v>
      </c>
      <c r="T4" s="93">
        <v>2011</v>
      </c>
      <c r="U4" s="93">
        <v>2012</v>
      </c>
      <c r="V4" s="93">
        <v>2013</v>
      </c>
      <c r="W4" s="93">
        <v>2014</v>
      </c>
      <c r="X4" s="93">
        <v>2015</v>
      </c>
      <c r="Y4" s="93">
        <v>2016</v>
      </c>
      <c r="Z4" s="93">
        <v>2017</v>
      </c>
      <c r="AA4" s="93">
        <v>2018</v>
      </c>
    </row>
    <row r="5" spans="2:27" ht="12.75" customHeight="1">
      <c r="B5" s="94" t="s">
        <v>108</v>
      </c>
      <c r="C5" s="63"/>
      <c r="D5" s="64">
        <v>839.68600000000004</v>
      </c>
      <c r="E5" s="64">
        <v>759.58100000000013</v>
      </c>
      <c r="F5" s="64">
        <v>821.7650000000001</v>
      </c>
      <c r="G5" s="64">
        <v>903.205</v>
      </c>
      <c r="H5" s="64">
        <v>927.52400000000011</v>
      </c>
      <c r="I5" s="64">
        <v>974.70999999999992</v>
      </c>
      <c r="J5" s="64">
        <v>1109.6040000000003</v>
      </c>
      <c r="K5" s="64">
        <v>1201.7189999999998</v>
      </c>
      <c r="L5" s="64">
        <v>1386.785</v>
      </c>
      <c r="M5" s="64">
        <v>1303.221</v>
      </c>
      <c r="N5" s="64">
        <v>1380.1880000000001</v>
      </c>
      <c r="O5" s="64">
        <v>1452.7719999999999</v>
      </c>
      <c r="P5" s="64">
        <v>1550.4209999999998</v>
      </c>
      <c r="Q5" s="64">
        <v>1635.2789999999998</v>
      </c>
      <c r="R5" s="64">
        <v>1737.2329999999999</v>
      </c>
      <c r="S5" s="64">
        <v>1724.2410000000002</v>
      </c>
      <c r="T5" s="64">
        <v>1735.9159999999997</v>
      </c>
      <c r="U5" s="64">
        <v>1805.836</v>
      </c>
      <c r="V5" s="64">
        <v>1745.9080000000001</v>
      </c>
      <c r="W5" s="64">
        <v>1830.5139999999999</v>
      </c>
      <c r="X5" s="64">
        <v>1916.39</v>
      </c>
      <c r="Y5" s="64">
        <v>1882.525</v>
      </c>
      <c r="Z5" s="64">
        <v>1965.604</v>
      </c>
      <c r="AA5" s="64">
        <v>2163.395</v>
      </c>
    </row>
    <row r="6" spans="2:27" ht="12.75" customHeight="1">
      <c r="B6" s="99" t="s">
        <v>109</v>
      </c>
      <c r="C6" s="63"/>
      <c r="D6" s="66">
        <v>134.13800000000001</v>
      </c>
      <c r="E6" s="66">
        <v>152.709</v>
      </c>
      <c r="F6" s="66">
        <v>159.40899999999999</v>
      </c>
      <c r="G6" s="66">
        <v>162.17500000000001</v>
      </c>
      <c r="H6" s="66">
        <v>180.047</v>
      </c>
      <c r="I6" s="66">
        <v>185.98</v>
      </c>
      <c r="J6" s="66">
        <v>207.91800000000001</v>
      </c>
      <c r="K6" s="66">
        <v>231.05199999999999</v>
      </c>
      <c r="L6" s="66">
        <v>254.501</v>
      </c>
      <c r="M6" s="66">
        <v>265.827</v>
      </c>
      <c r="N6" s="66">
        <v>284.05</v>
      </c>
      <c r="O6" s="66">
        <v>302.54000000000002</v>
      </c>
      <c r="P6" s="66">
        <v>319.66199999999998</v>
      </c>
      <c r="Q6" s="66">
        <v>334.30799999999999</v>
      </c>
      <c r="R6" s="66">
        <v>352.04899999999998</v>
      </c>
      <c r="S6" s="66">
        <v>353.59399999999999</v>
      </c>
      <c r="T6" s="66">
        <v>349.916</v>
      </c>
      <c r="U6" s="66">
        <v>359.39699999999999</v>
      </c>
      <c r="V6" s="66">
        <v>366.70699999999999</v>
      </c>
      <c r="W6" s="66">
        <v>379.553</v>
      </c>
      <c r="X6" s="66">
        <v>397.775</v>
      </c>
      <c r="Y6" s="66">
        <v>419.37400000000002</v>
      </c>
      <c r="Z6" s="66">
        <v>461.78300000000002</v>
      </c>
      <c r="AA6" s="66">
        <v>520.62300000000005</v>
      </c>
    </row>
    <row r="7" spans="2:27" ht="12.75" customHeight="1">
      <c r="B7" s="99" t="s">
        <v>110</v>
      </c>
      <c r="C7" s="63"/>
      <c r="D7" s="66">
        <v>128.38200000000001</v>
      </c>
      <c r="E7" s="66">
        <v>126.617</v>
      </c>
      <c r="F7" s="66">
        <v>142.565</v>
      </c>
      <c r="G7" s="66">
        <v>146.71799999999999</v>
      </c>
      <c r="H7" s="66">
        <v>161.40</v>
      </c>
      <c r="I7" s="66">
        <v>169.24100000000001</v>
      </c>
      <c r="J7" s="66">
        <v>177.41800000000001</v>
      </c>
      <c r="K7" s="66">
        <v>200.822</v>
      </c>
      <c r="L7" s="66">
        <v>224.21700000000001</v>
      </c>
      <c r="M7" s="66">
        <v>226.25</v>
      </c>
      <c r="N7" s="66">
        <v>232.82599999999999</v>
      </c>
      <c r="O7" s="66">
        <v>253.059</v>
      </c>
      <c r="P7" s="66">
        <v>266.17700000000002</v>
      </c>
      <c r="Q7" s="66">
        <v>279.00700000000001</v>
      </c>
      <c r="R7" s="66">
        <v>292.327</v>
      </c>
      <c r="S7" s="66">
        <v>289.71300000000002</v>
      </c>
      <c r="T7" s="66">
        <v>280.87299999999999</v>
      </c>
      <c r="U7" s="66">
        <v>259.17899999999997</v>
      </c>
      <c r="V7" s="66">
        <v>269.83100000000002</v>
      </c>
      <c r="W7" s="66">
        <v>274.00900000000001</v>
      </c>
      <c r="X7" s="66">
        <v>283.43599999999998</v>
      </c>
      <c r="Y7" s="66">
        <v>291.41199999999998</v>
      </c>
      <c r="Z7" s="66">
        <v>296.19</v>
      </c>
      <c r="AA7" s="66">
        <v>324.99400000000003</v>
      </c>
    </row>
    <row r="8" spans="2:27" ht="12.75" customHeight="1">
      <c r="B8" s="65" t="s">
        <v>111</v>
      </c>
      <c r="C8" s="63"/>
      <c r="D8" s="66">
        <v>171.029</v>
      </c>
      <c r="E8" s="66">
        <v>200.54</v>
      </c>
      <c r="F8" s="66">
        <v>226.78399999999999</v>
      </c>
      <c r="G8" s="66">
        <v>249.227</v>
      </c>
      <c r="H8" s="66">
        <v>271.42899999999997</v>
      </c>
      <c r="I8" s="66">
        <v>293.03300000000002</v>
      </c>
      <c r="J8" s="66">
        <v>311.35000000000002</v>
      </c>
      <c r="K8" s="66">
        <v>332.62299999999999</v>
      </c>
      <c r="L8" s="66">
        <v>345.34100000000001</v>
      </c>
      <c r="M8" s="66">
        <v>359.33699999999999</v>
      </c>
      <c r="N8" s="66">
        <v>374.48700000000002</v>
      </c>
      <c r="O8" s="66">
        <v>407.07100000000003</v>
      </c>
      <c r="P8" s="66">
        <v>456.47199999999998</v>
      </c>
      <c r="Q8" s="66">
        <v>475.26100000000002</v>
      </c>
      <c r="R8" s="66">
        <v>508.83</v>
      </c>
      <c r="S8" s="66">
        <v>517.50699999999995</v>
      </c>
      <c r="T8" s="66">
        <v>527.11800000000005</v>
      </c>
      <c r="U8" s="66">
        <v>533.40099999999995</v>
      </c>
      <c r="V8" s="66">
        <v>544.75199999999995</v>
      </c>
      <c r="W8" s="66">
        <v>555.55700000000002</v>
      </c>
      <c r="X8" s="66">
        <v>568.42200000000003</v>
      </c>
      <c r="Y8" s="66">
        <v>581.46100000000001</v>
      </c>
      <c r="Z8" s="66">
        <v>597.31799999999998</v>
      </c>
      <c r="AA8" s="66">
        <v>628.60</v>
      </c>
    </row>
    <row r="9" spans="2:27" ht="12.75" customHeight="1">
      <c r="B9" s="65" t="s">
        <v>112</v>
      </c>
      <c r="C9" s="63"/>
      <c r="D9" s="66">
        <v>34.555999999999997</v>
      </c>
      <c r="E9" s="66">
        <v>49.567</v>
      </c>
      <c r="F9" s="66">
        <v>53.566000000000003</v>
      </c>
      <c r="G9" s="66">
        <v>57.99</v>
      </c>
      <c r="H9" s="66">
        <v>61.781999999999996</v>
      </c>
      <c r="I9" s="66">
        <v>63.232999999999997</v>
      </c>
      <c r="J9" s="66">
        <v>70.950999999999993</v>
      </c>
      <c r="K9" s="66">
        <v>81.924000000000007</v>
      </c>
      <c r="L9" s="66">
        <v>88.438999999999993</v>
      </c>
      <c r="M9" s="66">
        <v>95.57</v>
      </c>
      <c r="N9" s="66">
        <v>97.177999999999997</v>
      </c>
      <c r="O9" s="66">
        <v>94.807000000000002</v>
      </c>
      <c r="P9" s="66">
        <v>102.75</v>
      </c>
      <c r="Q9" s="66">
        <v>108.184</v>
      </c>
      <c r="R9" s="66">
        <v>120.471</v>
      </c>
      <c r="S9" s="66">
        <v>120.82599999999999</v>
      </c>
      <c r="T9" s="66">
        <v>124.015</v>
      </c>
      <c r="U9" s="66">
        <v>129.78899999999999</v>
      </c>
      <c r="V9" s="66">
        <v>133.19900000000001</v>
      </c>
      <c r="W9" s="66">
        <v>139.63399999999999</v>
      </c>
      <c r="X9" s="66">
        <v>141.62299999999999</v>
      </c>
      <c r="Y9" s="66">
        <v>147.774</v>
      </c>
      <c r="Z9" s="66">
        <v>152.333</v>
      </c>
      <c r="AA9" s="66">
        <v>162.654</v>
      </c>
    </row>
    <row r="10" spans="2:27" ht="12.75" customHeight="1">
      <c r="B10" s="99" t="s">
        <v>67</v>
      </c>
      <c r="C10" s="63"/>
      <c r="D10" s="66">
        <v>15.895</v>
      </c>
      <c r="E10" s="66">
        <v>20.513999999999999</v>
      </c>
      <c r="F10" s="66">
        <v>20.615</v>
      </c>
      <c r="G10" s="66">
        <v>23.042999999999999</v>
      </c>
      <c r="H10" s="66">
        <v>20.536000000000001</v>
      </c>
      <c r="I10" s="66">
        <v>18.242999999999999</v>
      </c>
      <c r="J10" s="66">
        <v>23.872</v>
      </c>
      <c r="K10" s="66">
        <v>29.541</v>
      </c>
      <c r="L10" s="66">
        <v>29.420999999999999</v>
      </c>
      <c r="M10" s="66">
        <v>33.335</v>
      </c>
      <c r="N10" s="66">
        <v>35.363999999999997</v>
      </c>
      <c r="O10" s="66">
        <v>36.381999999999998</v>
      </c>
      <c r="P10" s="66">
        <v>41.173999999999999</v>
      </c>
      <c r="Q10" s="66">
        <v>40.329000000000001</v>
      </c>
      <c r="R10" s="66">
        <v>48.723999999999997</v>
      </c>
      <c r="S10" s="66">
        <v>52.329000000000001</v>
      </c>
      <c r="T10" s="66">
        <v>53.425</v>
      </c>
      <c r="U10" s="66">
        <v>58.704000000000001</v>
      </c>
      <c r="V10" s="66">
        <v>55.283999999999999</v>
      </c>
      <c r="W10" s="66">
        <v>56.720999999999997</v>
      </c>
      <c r="X10" s="66">
        <v>49.326999999999998</v>
      </c>
      <c r="Y10" s="66">
        <v>44.112000000000002</v>
      </c>
      <c r="Z10" s="66">
        <v>37.826999999999998</v>
      </c>
      <c r="AA10" s="66">
        <v>40.444000000000003</v>
      </c>
    </row>
    <row r="11" spans="2:27" ht="12.75" customHeight="1">
      <c r="B11" s="100" t="s">
        <v>113</v>
      </c>
      <c r="C11" s="63"/>
      <c r="D11" s="66">
        <v>15.895</v>
      </c>
      <c r="E11" s="66">
        <v>20.513999999999999</v>
      </c>
      <c r="F11" s="66">
        <v>20.603000000000002</v>
      </c>
      <c r="G11" s="66">
        <v>23.021000000000001</v>
      </c>
      <c r="H11" s="66">
        <v>20.51</v>
      </c>
      <c r="I11" s="66">
        <v>18.163</v>
      </c>
      <c r="J11" s="66">
        <v>23.803000000000001</v>
      </c>
      <c r="K11" s="66">
        <v>29.471</v>
      </c>
      <c r="L11" s="66">
        <v>29.366</v>
      </c>
      <c r="M11" s="66">
        <v>33.112000000000002</v>
      </c>
      <c r="N11" s="66">
        <v>35.302999999999997</v>
      </c>
      <c r="O11" s="66">
        <v>36.298000000000002</v>
      </c>
      <c r="P11" s="66">
        <v>41.082999999999998</v>
      </c>
      <c r="Q11" s="66">
        <v>40.012999999999998</v>
      </c>
      <c r="R11" s="66">
        <v>48.315</v>
      </c>
      <c r="S11" s="66">
        <v>52.042999999999999</v>
      </c>
      <c r="T11" s="66">
        <v>53.023000000000003</v>
      </c>
      <c r="U11" s="66">
        <v>57.831000000000003</v>
      </c>
      <c r="V11" s="66">
        <v>55.017000000000003</v>
      </c>
      <c r="W11" s="66">
        <v>56.136000000000003</v>
      </c>
      <c r="X11" s="66">
        <v>49.002000000000002</v>
      </c>
      <c r="Y11" s="66">
        <v>43.792999999999999</v>
      </c>
      <c r="Z11" s="66">
        <v>37.798999999999999</v>
      </c>
      <c r="AA11" s="66">
        <v>40.097000000000001</v>
      </c>
    </row>
    <row r="12" spans="2:27" ht="12.75" customHeight="1">
      <c r="B12" s="101" t="s">
        <v>69</v>
      </c>
      <c r="C12" s="63"/>
      <c r="D12" s="68" t="s">
        <v>159</v>
      </c>
      <c r="E12" s="68" t="s">
        <v>159</v>
      </c>
      <c r="F12" s="68">
        <v>0.012</v>
      </c>
      <c r="G12" s="68">
        <v>0.021999999999999999</v>
      </c>
      <c r="H12" s="68">
        <v>0.025999999999999999</v>
      </c>
      <c r="I12" s="68">
        <v>0.08</v>
      </c>
      <c r="J12" s="68">
        <v>0.069000000000000006</v>
      </c>
      <c r="K12" s="68">
        <v>0.070000000000000007</v>
      </c>
      <c r="L12" s="68">
        <v>0.055</v>
      </c>
      <c r="M12" s="68">
        <v>0.223</v>
      </c>
      <c r="N12" s="68">
        <v>0.060999999999999999</v>
      </c>
      <c r="O12" s="68">
        <v>0.084000000000000005</v>
      </c>
      <c r="P12" s="68">
        <v>0.090999999999999998</v>
      </c>
      <c r="Q12" s="68">
        <v>0.316</v>
      </c>
      <c r="R12" s="68">
        <v>0.40899999999999997</v>
      </c>
      <c r="S12" s="68">
        <v>0.28599999999999998</v>
      </c>
      <c r="T12" s="68">
        <v>0.40200000000000002</v>
      </c>
      <c r="U12" s="68">
        <v>0.873</v>
      </c>
      <c r="V12" s="68">
        <v>0.26700000000000002</v>
      </c>
      <c r="W12" s="68">
        <v>0.58499999999999996</v>
      </c>
      <c r="X12" s="68">
        <v>0.325</v>
      </c>
      <c r="Y12" s="68">
        <v>0.31900000000000001</v>
      </c>
      <c r="Z12" s="68">
        <v>0.027999999999999997</v>
      </c>
      <c r="AA12" s="68">
        <v>0.34699999999999998</v>
      </c>
    </row>
    <row r="13" spans="2:27" ht="12.75" customHeight="1">
      <c r="B13" s="99" t="s">
        <v>114</v>
      </c>
      <c r="C13" s="63"/>
      <c r="D13" s="66">
        <v>34.856999999999999</v>
      </c>
      <c r="E13" s="66">
        <v>34.838999999999999</v>
      </c>
      <c r="F13" s="66">
        <v>42.865</v>
      </c>
      <c r="G13" s="66">
        <v>51.808</v>
      </c>
      <c r="H13" s="66">
        <v>54.285</v>
      </c>
      <c r="I13" s="66">
        <v>52.355</v>
      </c>
      <c r="J13" s="66">
        <v>57.819000000000003</v>
      </c>
      <c r="K13" s="66">
        <v>49.411000000000001</v>
      </c>
      <c r="L13" s="66">
        <v>59.15</v>
      </c>
      <c r="M13" s="66">
        <v>52.722000000000001</v>
      </c>
      <c r="N13" s="66">
        <v>49.283999999999999</v>
      </c>
      <c r="O13" s="66">
        <v>55.168999999999997</v>
      </c>
      <c r="P13" s="66">
        <v>56.418999999999997</v>
      </c>
      <c r="Q13" s="66">
        <v>57.661999999999999</v>
      </c>
      <c r="R13" s="66">
        <v>68.974000000000004</v>
      </c>
      <c r="S13" s="66">
        <v>70.543999999999997</v>
      </c>
      <c r="T13" s="66">
        <v>91.141000000000005</v>
      </c>
      <c r="U13" s="66">
        <v>91.120999999999995</v>
      </c>
      <c r="V13" s="66">
        <v>95.778999999999996</v>
      </c>
      <c r="W13" s="66">
        <v>99.399000000000001</v>
      </c>
      <c r="X13" s="66">
        <v>104.995</v>
      </c>
      <c r="Y13" s="66">
        <v>107.836</v>
      </c>
      <c r="Z13" s="66">
        <v>109.67100000000001</v>
      </c>
      <c r="AA13" s="66">
        <v>120.684</v>
      </c>
    </row>
    <row r="14" spans="2:27" ht="12.75" customHeight="1">
      <c r="B14" s="65" t="s">
        <v>115</v>
      </c>
      <c r="C14" s="63"/>
      <c r="D14" s="66">
        <v>89.287000000000006</v>
      </c>
      <c r="E14" s="66">
        <v>85.631</v>
      </c>
      <c r="F14" s="66">
        <v>86.983999999999995</v>
      </c>
      <c r="G14" s="66">
        <v>94.635999999999996</v>
      </c>
      <c r="H14" s="66">
        <v>84.373999999999995</v>
      </c>
      <c r="I14" s="66">
        <v>110.319</v>
      </c>
      <c r="J14" s="66">
        <v>107.708</v>
      </c>
      <c r="K14" s="66">
        <v>111.113</v>
      </c>
      <c r="L14" s="66">
        <v>217.18799999999999</v>
      </c>
      <c r="M14" s="66">
        <v>154.58799999999999</v>
      </c>
      <c r="N14" s="66">
        <v>170.69900000000001</v>
      </c>
      <c r="O14" s="66">
        <v>182.51300000000001</v>
      </c>
      <c r="P14" s="66">
        <v>182.48</v>
      </c>
      <c r="Q14" s="66">
        <v>212.22300000000001</v>
      </c>
      <c r="R14" s="66">
        <v>237.096</v>
      </c>
      <c r="S14" s="66">
        <v>202.46299999999999</v>
      </c>
      <c r="T14" s="66">
        <v>181.05099999999999</v>
      </c>
      <c r="U14" s="66">
        <v>169.375</v>
      </c>
      <c r="V14" s="66">
        <v>152.38800000000001</v>
      </c>
      <c r="W14" s="66">
        <v>177.982</v>
      </c>
      <c r="X14" s="66">
        <v>236.31200000000001</v>
      </c>
      <c r="Y14" s="66">
        <v>155.20099999999999</v>
      </c>
      <c r="Z14" s="66">
        <v>171.113</v>
      </c>
      <c r="AA14" s="66">
        <v>218.48400000000001</v>
      </c>
    </row>
    <row r="15" spans="2:27" ht="12.75" customHeight="1">
      <c r="B15" s="65" t="s">
        <v>116</v>
      </c>
      <c r="C15" s="63"/>
      <c r="D15" s="66">
        <v>216.732</v>
      </c>
      <c r="E15" s="66">
        <v>49.816000000000003</v>
      </c>
      <c r="F15" s="66">
        <v>70.462999999999994</v>
      </c>
      <c r="G15" s="66">
        <v>88.811999999999998</v>
      </c>
      <c r="H15" s="66">
        <v>73.870999999999995</v>
      </c>
      <c r="I15" s="66">
        <v>53.293999999999997</v>
      </c>
      <c r="J15" s="66">
        <v>130.93100000000001</v>
      </c>
      <c r="K15" s="66">
        <v>130.947</v>
      </c>
      <c r="L15" s="66">
        <v>138.667</v>
      </c>
      <c r="M15" s="66">
        <v>75.55</v>
      </c>
      <c r="N15" s="66">
        <v>85.85</v>
      </c>
      <c r="O15" s="66">
        <v>63.845999999999997</v>
      </c>
      <c r="P15" s="66">
        <v>66.498000000000005</v>
      </c>
      <c r="Q15" s="66">
        <v>54.021999999999998</v>
      </c>
      <c r="R15" s="66">
        <v>46.86</v>
      </c>
      <c r="S15" s="66">
        <v>46.006</v>
      </c>
      <c r="T15" s="66">
        <v>44.798999999999999</v>
      </c>
      <c r="U15" s="66">
        <v>120.871</v>
      </c>
      <c r="V15" s="66">
        <v>39.332000000000001</v>
      </c>
      <c r="W15" s="66">
        <v>60.338999999999999</v>
      </c>
      <c r="X15" s="66">
        <v>40.869</v>
      </c>
      <c r="Y15" s="66">
        <v>35.642000000000003</v>
      </c>
      <c r="Z15" s="66">
        <v>30.398</v>
      </c>
      <c r="AA15" s="66">
        <v>33.911999999999999</v>
      </c>
    </row>
    <row r="16" spans="2:27" ht="12.75" customHeight="1">
      <c r="B16" s="101" t="s">
        <v>117</v>
      </c>
      <c r="C16" s="63"/>
      <c r="D16" s="66">
        <v>26.30</v>
      </c>
      <c r="E16" s="66">
        <v>20.105</v>
      </c>
      <c r="F16" s="66">
        <v>18.148</v>
      </c>
      <c r="G16" s="66">
        <v>16.481000000000002</v>
      </c>
      <c r="H16" s="66">
        <v>19.827000000000002</v>
      </c>
      <c r="I16" s="66">
        <v>23.370999999999999</v>
      </c>
      <c r="J16" s="66">
        <v>27.123999999999999</v>
      </c>
      <c r="K16" s="66">
        <v>33.807000000000002</v>
      </c>
      <c r="L16" s="66">
        <v>30.837</v>
      </c>
      <c r="M16" s="66">
        <v>32.521000000000001</v>
      </c>
      <c r="N16" s="66">
        <v>31.902000000000001</v>
      </c>
      <c r="O16" s="66">
        <v>33.950000000000003</v>
      </c>
      <c r="P16" s="66">
        <v>33.110999999999997</v>
      </c>
      <c r="Q16" s="66">
        <v>31.164000000000001</v>
      </c>
      <c r="R16" s="66">
        <v>26.385999999999999</v>
      </c>
      <c r="S16" s="66">
        <v>24.863</v>
      </c>
      <c r="T16" s="66">
        <v>31.981000000000002</v>
      </c>
      <c r="U16" s="66">
        <v>31.40</v>
      </c>
      <c r="V16" s="66">
        <v>21.280999999999999</v>
      </c>
      <c r="W16" s="66">
        <v>18.19</v>
      </c>
      <c r="X16" s="66">
        <v>14.712</v>
      </c>
      <c r="Y16" s="66">
        <v>12.825</v>
      </c>
      <c r="Z16" s="66">
        <v>14.746</v>
      </c>
      <c r="AA16" s="66">
        <v>23.205</v>
      </c>
    </row>
    <row r="17" spans="2:27" ht="12.75" customHeight="1">
      <c r="B17" s="101" t="s">
        <v>118</v>
      </c>
      <c r="C17" s="63"/>
      <c r="D17" s="66">
        <v>190.43199999999999</v>
      </c>
      <c r="E17" s="66">
        <v>29.710999999999999</v>
      </c>
      <c r="F17" s="66">
        <v>52.315</v>
      </c>
      <c r="G17" s="66">
        <v>72.331000000000003</v>
      </c>
      <c r="H17" s="66">
        <v>54.043999999999997</v>
      </c>
      <c r="I17" s="66">
        <v>29.922999999999998</v>
      </c>
      <c r="J17" s="66">
        <v>103.807</v>
      </c>
      <c r="K17" s="66">
        <v>97.14</v>
      </c>
      <c r="L17" s="66">
        <v>107.83</v>
      </c>
      <c r="M17" s="66">
        <v>43.029000000000003</v>
      </c>
      <c r="N17" s="66">
        <v>53.948</v>
      </c>
      <c r="O17" s="66">
        <v>29.896000000000001</v>
      </c>
      <c r="P17" s="66">
        <v>33.387</v>
      </c>
      <c r="Q17" s="66">
        <v>22.858000000000001</v>
      </c>
      <c r="R17" s="66">
        <v>20.474</v>
      </c>
      <c r="S17" s="66">
        <v>21.143000000000001</v>
      </c>
      <c r="T17" s="66">
        <v>12.818</v>
      </c>
      <c r="U17" s="66">
        <v>89.471000000000004</v>
      </c>
      <c r="V17" s="66">
        <v>18.050999999999998</v>
      </c>
      <c r="W17" s="66">
        <v>42.149000000000001</v>
      </c>
      <c r="X17" s="66">
        <v>26.157</v>
      </c>
      <c r="Y17" s="66">
        <v>22.817</v>
      </c>
      <c r="Z17" s="66">
        <v>15.651999999999999</v>
      </c>
      <c r="AA17" s="66">
        <v>10.707000000000001</v>
      </c>
    </row>
    <row r="18" spans="2:27" ht="12.75" customHeight="1">
      <c r="B18" s="102" t="s">
        <v>119</v>
      </c>
      <c r="C18" s="80"/>
      <c r="D18" s="103">
        <v>14.81</v>
      </c>
      <c r="E18" s="103">
        <v>39.347999999999999</v>
      </c>
      <c r="F18" s="103">
        <v>18.513999999999999</v>
      </c>
      <c r="G18" s="103">
        <v>28.796000000000003</v>
      </c>
      <c r="H18" s="103">
        <v>19.799999999999997</v>
      </c>
      <c r="I18" s="103">
        <v>29.012</v>
      </c>
      <c r="J18" s="103">
        <v>21.637000000000004</v>
      </c>
      <c r="K18" s="103">
        <v>34.286000000000001</v>
      </c>
      <c r="L18" s="103">
        <v>29.861000000000004</v>
      </c>
      <c r="M18" s="103">
        <v>40.042000000000002</v>
      </c>
      <c r="N18" s="103">
        <v>50.45</v>
      </c>
      <c r="O18" s="103">
        <v>57.385000000000005</v>
      </c>
      <c r="P18" s="103">
        <v>58.789000000000001</v>
      </c>
      <c r="Q18" s="103">
        <v>74.283000000000015</v>
      </c>
      <c r="R18" s="103">
        <v>61.902000000000001</v>
      </c>
      <c r="S18" s="103">
        <v>71.259</v>
      </c>
      <c r="T18" s="103">
        <v>83.577999999999989</v>
      </c>
      <c r="U18" s="103">
        <v>83.998999999999995</v>
      </c>
      <c r="V18" s="103">
        <v>88.63600000000001</v>
      </c>
      <c r="W18" s="103">
        <v>87.32</v>
      </c>
      <c r="X18" s="103">
        <v>93.631</v>
      </c>
      <c r="Y18" s="103">
        <v>99.712999999999994</v>
      </c>
      <c r="Z18" s="103">
        <v>108.971</v>
      </c>
      <c r="AA18" s="103">
        <v>113</v>
      </c>
    </row>
    <row r="19" spans="2:27" ht="12.75" customHeight="1">
      <c r="B19" s="104" t="s">
        <v>120</v>
      </c>
      <c r="C19" s="63"/>
      <c r="D19" s="64">
        <v>323.01900000000001</v>
      </c>
      <c r="E19" s="64">
        <v>357.34300000000002</v>
      </c>
      <c r="F19" s="64">
        <v>398.37299999999999</v>
      </c>
      <c r="G19" s="64">
        <v>414.47</v>
      </c>
      <c r="H19" s="64">
        <v>453.947</v>
      </c>
      <c r="I19" s="64">
        <v>472.81099999999998</v>
      </c>
      <c r="J19" s="64">
        <v>509.18299999999999</v>
      </c>
      <c r="K19" s="64">
        <v>570.845</v>
      </c>
      <c r="L19" s="64">
        <v>625.60299999999995</v>
      </c>
      <c r="M19" s="64">
        <v>642.57100000000003</v>
      </c>
      <c r="N19" s="64">
        <v>675.17399999999998</v>
      </c>
      <c r="O19" s="64">
        <v>711.12199999999996</v>
      </c>
      <c r="P19" s="64">
        <v>745.83399999999995</v>
      </c>
      <c r="Q19" s="64">
        <v>780.87699999999995</v>
      </c>
      <c r="R19" s="64">
        <v>825.29899999999998</v>
      </c>
      <c r="S19" s="64">
        <v>825.31299999999999</v>
      </c>
      <c r="T19" s="64">
        <v>813.16099999999994</v>
      </c>
      <c r="U19" s="64">
        <v>804.07799999999997</v>
      </c>
      <c r="V19" s="64">
        <v>826.00400000000002</v>
      </c>
      <c r="W19" s="64">
        <v>849.155</v>
      </c>
      <c r="X19" s="64">
        <v>883.13</v>
      </c>
      <c r="Y19" s="64">
        <v>918.678</v>
      </c>
      <c r="Z19" s="64">
        <v>968.43799999999999</v>
      </c>
      <c r="AA19" s="64">
        <v>1054.42</v>
      </c>
    </row>
    <row r="20" spans="2:27" ht="12.75" customHeight="1">
      <c r="B20" s="99" t="s">
        <v>121</v>
      </c>
      <c r="C20" s="63"/>
      <c r="D20" s="66">
        <v>161.07499999999999</v>
      </c>
      <c r="E20" s="66">
        <v>174.43700000000001</v>
      </c>
      <c r="F20" s="66">
        <v>204.774</v>
      </c>
      <c r="G20" s="66">
        <v>206.11199999999999</v>
      </c>
      <c r="H20" s="66">
        <v>236.88</v>
      </c>
      <c r="I20" s="66">
        <v>245.48599999999999</v>
      </c>
      <c r="J20" s="66">
        <v>262.53100000000001</v>
      </c>
      <c r="K20" s="66">
        <v>283.17099999999999</v>
      </c>
      <c r="L20" s="66">
        <v>313.14699999999999</v>
      </c>
      <c r="M20" s="66">
        <v>312.21699999999998</v>
      </c>
      <c r="N20" s="66">
        <v>340.72399999999999</v>
      </c>
      <c r="O20" s="66">
        <v>363.70600000000002</v>
      </c>
      <c r="P20" s="66">
        <v>377.57400000000001</v>
      </c>
      <c r="Q20" s="66">
        <v>395.95100000000002</v>
      </c>
      <c r="R20" s="66">
        <v>412.41</v>
      </c>
      <c r="S20" s="66">
        <v>409.60399999999998</v>
      </c>
      <c r="T20" s="66">
        <v>386.55</v>
      </c>
      <c r="U20" s="66">
        <v>374.90</v>
      </c>
      <c r="V20" s="66">
        <v>388.19900000000001</v>
      </c>
      <c r="W20" s="66">
        <v>394.87299999999999</v>
      </c>
      <c r="X20" s="66">
        <v>415.40899999999999</v>
      </c>
      <c r="Y20" s="66">
        <v>433.56200000000001</v>
      </c>
      <c r="Z20" s="66">
        <v>452.85599999999999</v>
      </c>
      <c r="AA20" s="66">
        <v>491.791</v>
      </c>
    </row>
    <row r="21" spans="2:27" ht="12.75" customHeight="1" thickBot="1">
      <c r="B21" s="69" t="s">
        <v>122</v>
      </c>
      <c r="C21" s="70"/>
      <c r="D21" s="71">
        <v>161.94399999999999</v>
      </c>
      <c r="E21" s="71">
        <v>182.90600000000001</v>
      </c>
      <c r="F21" s="71">
        <v>193.59899999999999</v>
      </c>
      <c r="G21" s="71">
        <v>208.358</v>
      </c>
      <c r="H21" s="71">
        <v>217.06700000000001</v>
      </c>
      <c r="I21" s="71">
        <v>227.325</v>
      </c>
      <c r="J21" s="71">
        <v>246.65199999999999</v>
      </c>
      <c r="K21" s="71">
        <v>287.67399999999998</v>
      </c>
      <c r="L21" s="71">
        <v>312.45600000000002</v>
      </c>
      <c r="M21" s="71">
        <v>330.35399999999998</v>
      </c>
      <c r="N21" s="71">
        <v>334.45</v>
      </c>
      <c r="O21" s="71">
        <v>347.416</v>
      </c>
      <c r="P21" s="71">
        <v>368.26</v>
      </c>
      <c r="Q21" s="71">
        <v>384.92599999999999</v>
      </c>
      <c r="R21" s="71">
        <v>412.88900000000001</v>
      </c>
      <c r="S21" s="71">
        <v>415.709</v>
      </c>
      <c r="T21" s="71">
        <v>426.61099999999999</v>
      </c>
      <c r="U21" s="71">
        <v>429.178</v>
      </c>
      <c r="V21" s="71">
        <v>437.805</v>
      </c>
      <c r="W21" s="71">
        <v>454.28199999999998</v>
      </c>
      <c r="X21" s="71">
        <v>467.721</v>
      </c>
      <c r="Y21" s="71">
        <v>485.11599999999999</v>
      </c>
      <c r="Z21" s="71">
        <v>515.58199999999999</v>
      </c>
      <c r="AA21" s="71">
        <v>562.62900000000002</v>
      </c>
    </row>
    <row r="22" spans="2:27" ht="12.75" customHeight="1">
      <c r="B22" s="72" t="s">
        <v>74</v>
      </c>
      <c r="C22" s="73"/>
      <c r="D22" s="74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</row>
    <row r="23" spans="2:14" ht="12.75" customHeight="1">
      <c r="B23" s="75" t="s">
        <v>123</v>
      </c>
      <c r="E23" s="72"/>
      <c r="F23" s="72"/>
      <c r="G23" s="72"/>
      <c r="H23" s="72"/>
      <c r="I23" s="72"/>
      <c r="J23" s="72"/>
      <c r="K23" s="72"/>
      <c r="L23" s="72"/>
      <c r="M23" s="72"/>
      <c r="N23" s="72"/>
    </row>
    <row r="24" spans="2:14" ht="12.75" customHeight="1">
      <c r="B24" s="75" t="s">
        <v>124</v>
      </c>
      <c r="E24" s="72"/>
      <c r="F24" s="72"/>
      <c r="G24" s="72"/>
      <c r="H24" s="72"/>
      <c r="I24" s="72"/>
      <c r="J24" s="72"/>
      <c r="K24" s="72"/>
      <c r="L24" s="72"/>
      <c r="M24" s="72"/>
      <c r="N24" s="72"/>
    </row>
    <row r="25" spans="2:14" ht="12.75" customHeight="1">
      <c r="B25" s="75" t="s">
        <v>125</v>
      </c>
      <c r="E25" s="72"/>
      <c r="F25" s="72"/>
      <c r="G25" s="72"/>
      <c r="H25" s="72"/>
      <c r="I25" s="72"/>
      <c r="J25" s="72"/>
      <c r="K25" s="72"/>
      <c r="L25" s="72"/>
      <c r="M25" s="72"/>
      <c r="N25" s="72"/>
    </row>
    <row r="26" spans="2:14" ht="12.75" customHeight="1">
      <c r="B26" s="75" t="s">
        <v>126</v>
      </c>
      <c r="E26" s="72"/>
      <c r="F26" s="72"/>
      <c r="G26" s="72"/>
      <c r="H26" s="72"/>
      <c r="I26" s="72"/>
      <c r="J26" s="72"/>
      <c r="K26" s="72"/>
      <c r="L26" s="72"/>
      <c r="M26" s="72"/>
      <c r="N26" s="72"/>
    </row>
    <row r="27" ht="12.75" customHeight="1">
      <c r="B27" s="72" t="s">
        <v>160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3">
    <tabColor indexed="41"/>
  </sheetPr>
  <dimension ref="B2:AA16"/>
  <sheetViews>
    <sheetView showGridLines="0" zoomScale="120" zoomScaleNormal="120" workbookViewId="0" topLeftCell="A1">
      <selection pane="topLeft" activeCell="Z2" sqref="Z2"/>
    </sheetView>
  </sheetViews>
  <sheetFormatPr defaultColWidth="6.42578125" defaultRowHeight="12.75" customHeight="1"/>
  <cols>
    <col min="1" max="1" width="2.85714285714286" style="56" customWidth="1"/>
    <col min="2" max="2" width="39.7142857142857" style="56" customWidth="1"/>
    <col min="3" max="4" width="6.42857142857143" style="55" customWidth="1"/>
    <col min="5" max="14" width="6.42857142857143" style="77" customWidth="1"/>
    <col min="15" max="16384" width="6.42857142857143" style="56"/>
  </cols>
  <sheetData>
    <row r="2" spans="2:27" ht="15" customHeight="1">
      <c r="B2" s="54" t="s">
        <v>127</v>
      </c>
      <c r="O2" s="77"/>
      <c r="P2" s="77"/>
      <c r="Q2" s="77"/>
      <c r="R2" s="77"/>
      <c r="S2" s="57"/>
      <c r="T2" s="57"/>
      <c r="U2" s="57"/>
      <c r="V2" s="57"/>
      <c r="W2" s="57"/>
      <c r="X2" s="57"/>
      <c r="Y2" s="57"/>
      <c r="Z2" s="57"/>
      <c r="AA2" s="57" t="s">
        <v>61</v>
      </c>
    </row>
    <row r="3" spans="2:27" ht="2.1" customHeight="1" thickBot="1">
      <c r="B3" s="58"/>
      <c r="C3" s="58"/>
      <c r="D3" s="5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</row>
    <row r="4" spans="2:27" ht="15" customHeight="1">
      <c r="B4" s="59"/>
      <c r="C4" s="60"/>
      <c r="D4" s="61">
        <v>1995</v>
      </c>
      <c r="E4" s="61">
        <v>1996</v>
      </c>
      <c r="F4" s="61">
        <v>1997</v>
      </c>
      <c r="G4" s="61">
        <v>1998</v>
      </c>
      <c r="H4" s="61">
        <v>1999</v>
      </c>
      <c r="I4" s="61">
        <v>2000</v>
      </c>
      <c r="J4" s="61">
        <v>2001</v>
      </c>
      <c r="K4" s="61">
        <v>2002</v>
      </c>
      <c r="L4" s="61">
        <v>2003</v>
      </c>
      <c r="M4" s="61">
        <v>2004</v>
      </c>
      <c r="N4" s="61">
        <v>2005</v>
      </c>
      <c r="O4" s="61">
        <v>2006</v>
      </c>
      <c r="P4" s="61">
        <v>2007</v>
      </c>
      <c r="Q4" s="61">
        <v>2008</v>
      </c>
      <c r="R4" s="61">
        <v>2009</v>
      </c>
      <c r="S4" s="61">
        <v>2010</v>
      </c>
      <c r="T4" s="61">
        <v>2011</v>
      </c>
      <c r="U4" s="61">
        <v>2012</v>
      </c>
      <c r="V4" s="61">
        <v>2013</v>
      </c>
      <c r="W4" s="61">
        <v>2014</v>
      </c>
      <c r="X4" s="61">
        <v>2015</v>
      </c>
      <c r="Y4" s="61">
        <v>2016</v>
      </c>
      <c r="Z4" s="61">
        <v>2017</v>
      </c>
      <c r="AA4" s="61">
        <v>2018</v>
      </c>
    </row>
    <row r="5" spans="2:27" ht="12.75" customHeight="1">
      <c r="B5" s="82" t="s">
        <v>108</v>
      </c>
      <c r="C5" s="63"/>
      <c r="D5" s="83">
        <v>700.90899999999999</v>
      </c>
      <c r="E5" s="83">
        <v>609.96100000000001</v>
      </c>
      <c r="F5" s="83">
        <v>607.50800000000004</v>
      </c>
      <c r="G5" s="83">
        <v>689.87900000000013</v>
      </c>
      <c r="H5" s="83">
        <v>700.33799999999997</v>
      </c>
      <c r="I5" s="83">
        <v>728.58699999999999</v>
      </c>
      <c r="J5" s="83">
        <v>880.09699999999998</v>
      </c>
      <c r="K5" s="83">
        <v>936.44899999999984</v>
      </c>
      <c r="L5" s="83">
        <v>1071.0320000000002</v>
      </c>
      <c r="M5" s="83">
        <v>973.29999999999984</v>
      </c>
      <c r="N5" s="83">
        <v>1016.3430000000002</v>
      </c>
      <c r="O5" s="83">
        <v>1062.6429999999998</v>
      </c>
      <c r="P5" s="83">
        <v>1151.461</v>
      </c>
      <c r="Q5" s="83">
        <v>1196.8620000000001</v>
      </c>
      <c r="R5" s="83">
        <v>1257.68</v>
      </c>
      <c r="S5" s="83">
        <v>1249.4609999999998</v>
      </c>
      <c r="T5" s="83">
        <v>1258.546</v>
      </c>
      <c r="U5" s="83">
        <v>1330.5450000000003</v>
      </c>
      <c r="V5" s="83">
        <v>1265.9089999999999</v>
      </c>
      <c r="W5" s="83">
        <v>1318.0029999999999</v>
      </c>
      <c r="X5" s="83">
        <v>1394.549</v>
      </c>
      <c r="Y5" s="83">
        <v>1391.5890000000002</v>
      </c>
      <c r="Z5" s="83">
        <v>1431.8650000000002</v>
      </c>
      <c r="AA5" s="83">
        <v>1549.6419999999998</v>
      </c>
    </row>
    <row r="6" spans="2:27" ht="12.75" customHeight="1">
      <c r="B6" s="65" t="s">
        <v>109</v>
      </c>
      <c r="C6" s="63"/>
      <c r="D6" s="68">
        <v>72.209999999999994</v>
      </c>
      <c r="E6" s="68">
        <v>88.078999999999994</v>
      </c>
      <c r="F6" s="68">
        <v>94.145</v>
      </c>
      <c r="G6" s="68">
        <v>93.531999999999996</v>
      </c>
      <c r="H6" s="68">
        <v>108.134</v>
      </c>
      <c r="I6" s="68">
        <v>107.38</v>
      </c>
      <c r="J6" s="68">
        <v>127.837</v>
      </c>
      <c r="K6" s="68">
        <v>142.285</v>
      </c>
      <c r="L6" s="68">
        <v>129.042</v>
      </c>
      <c r="M6" s="68">
        <v>132.69300000000001</v>
      </c>
      <c r="N6" s="68">
        <v>144.29</v>
      </c>
      <c r="O6" s="68">
        <v>154.02699999999999</v>
      </c>
      <c r="P6" s="68">
        <v>164.43899999999999</v>
      </c>
      <c r="Q6" s="68">
        <v>171.35599999999999</v>
      </c>
      <c r="R6" s="68">
        <v>180.971</v>
      </c>
      <c r="S6" s="68">
        <v>178.53399999999999</v>
      </c>
      <c r="T6" s="68">
        <v>172.37799999999999</v>
      </c>
      <c r="U6" s="68">
        <v>178.75800000000001</v>
      </c>
      <c r="V6" s="68">
        <v>183.115</v>
      </c>
      <c r="W6" s="68">
        <v>189.852</v>
      </c>
      <c r="X6" s="68">
        <v>199.58600000000001</v>
      </c>
      <c r="Y6" s="68">
        <v>210.24199999999999</v>
      </c>
      <c r="Z6" s="68">
        <v>231.06800000000001</v>
      </c>
      <c r="AA6" s="68">
        <v>258.17399999999998</v>
      </c>
    </row>
    <row r="7" spans="2:27" ht="12.75" customHeight="1">
      <c r="B7" s="65" t="s">
        <v>110</v>
      </c>
      <c r="C7" s="63"/>
      <c r="D7" s="68">
        <v>57.134</v>
      </c>
      <c r="E7" s="68">
        <v>54.305</v>
      </c>
      <c r="F7" s="68">
        <v>67.396000000000001</v>
      </c>
      <c r="G7" s="68">
        <v>65.429000000000002</v>
      </c>
      <c r="H7" s="68">
        <v>73.938999999999993</v>
      </c>
      <c r="I7" s="68">
        <v>81.076999999999998</v>
      </c>
      <c r="J7" s="68">
        <v>95.168000000000006</v>
      </c>
      <c r="K7" s="68">
        <v>110.255</v>
      </c>
      <c r="L7" s="68">
        <v>110.55</v>
      </c>
      <c r="M7" s="68">
        <v>112.119</v>
      </c>
      <c r="N7" s="68">
        <v>116.709</v>
      </c>
      <c r="O7" s="68">
        <v>126.157</v>
      </c>
      <c r="P7" s="68">
        <v>137.11500000000001</v>
      </c>
      <c r="Q7" s="68">
        <v>141.42699999999999</v>
      </c>
      <c r="R7" s="68">
        <v>147.727</v>
      </c>
      <c r="S7" s="68">
        <v>144.01</v>
      </c>
      <c r="T7" s="68">
        <v>138.63</v>
      </c>
      <c r="U7" s="68">
        <v>122.985</v>
      </c>
      <c r="V7" s="68">
        <v>128.209</v>
      </c>
      <c r="W7" s="68">
        <v>131.39400000000001</v>
      </c>
      <c r="X7" s="68">
        <v>140.93600000000001</v>
      </c>
      <c r="Y7" s="68">
        <v>143.45599999999999</v>
      </c>
      <c r="Z7" s="68">
        <v>140.24799999999999</v>
      </c>
      <c r="AA7" s="68">
        <v>158.97200000000001</v>
      </c>
    </row>
    <row r="8" spans="2:27" ht="12.75" customHeight="1">
      <c r="B8" s="65" t="s">
        <v>128</v>
      </c>
      <c r="C8" s="63"/>
      <c r="D8" s="68">
        <v>166.27799999999999</v>
      </c>
      <c r="E8" s="68">
        <v>170.62200000000001</v>
      </c>
      <c r="F8" s="68">
        <v>223.00200000000001</v>
      </c>
      <c r="G8" s="68">
        <v>244.125</v>
      </c>
      <c r="H8" s="68">
        <v>263.87599999999998</v>
      </c>
      <c r="I8" s="68">
        <v>283.71899999999999</v>
      </c>
      <c r="J8" s="68">
        <v>302.35500000000002</v>
      </c>
      <c r="K8" s="68">
        <v>322.423</v>
      </c>
      <c r="L8" s="68">
        <v>333.48200000000003</v>
      </c>
      <c r="M8" s="68">
        <v>347.47399999999999</v>
      </c>
      <c r="N8" s="68">
        <v>362.62</v>
      </c>
      <c r="O8" s="68">
        <v>394.31599999999997</v>
      </c>
      <c r="P8" s="68">
        <v>436.895</v>
      </c>
      <c r="Q8" s="68">
        <v>453.05700000000002</v>
      </c>
      <c r="R8" s="68">
        <v>484.55200000000002</v>
      </c>
      <c r="S8" s="68">
        <v>491.38299999999998</v>
      </c>
      <c r="T8" s="68">
        <v>501.39400000000001</v>
      </c>
      <c r="U8" s="68">
        <v>529.59799999999996</v>
      </c>
      <c r="V8" s="68">
        <v>540.27200000000005</v>
      </c>
      <c r="W8" s="68">
        <v>551.57600000000002</v>
      </c>
      <c r="X8" s="68">
        <v>564.16</v>
      </c>
      <c r="Y8" s="68">
        <v>577.19299999999998</v>
      </c>
      <c r="Z8" s="68">
        <v>594.255</v>
      </c>
      <c r="AA8" s="68">
        <v>625.26700000000005</v>
      </c>
    </row>
    <row r="9" spans="2:27" ht="12.75" customHeight="1">
      <c r="B9" s="65" t="s">
        <v>112</v>
      </c>
      <c r="C9" s="63"/>
      <c r="D9" s="68">
        <v>0.161</v>
      </c>
      <c r="E9" s="68">
        <v>1.278</v>
      </c>
      <c r="F9" s="68">
        <v>1.39</v>
      </c>
      <c r="G9" s="68">
        <v>1.6180000000000001</v>
      </c>
      <c r="H9" s="68">
        <v>1.7789999999999999</v>
      </c>
      <c r="I9" s="68">
        <v>1.8740000000000001</v>
      </c>
      <c r="J9" s="68">
        <v>3.0880000000000001</v>
      </c>
      <c r="K9" s="68">
        <v>6.3339999999999996</v>
      </c>
      <c r="L9" s="68">
        <v>5.0570000000000004</v>
      </c>
      <c r="M9" s="68">
        <v>4.425</v>
      </c>
      <c r="N9" s="68">
        <v>3.4159999999999999</v>
      </c>
      <c r="O9" s="68">
        <v>3.17</v>
      </c>
      <c r="P9" s="68">
        <v>2.4119999999999999</v>
      </c>
      <c r="Q9" s="68">
        <v>1.9730000000000001</v>
      </c>
      <c r="R9" s="68">
        <v>2.6960000000000002</v>
      </c>
      <c r="S9" s="68">
        <v>4.1319999999999997</v>
      </c>
      <c r="T9" s="68">
        <v>4.9580000000000002</v>
      </c>
      <c r="U9" s="68">
        <v>9.0920000000000005</v>
      </c>
      <c r="V9" s="68">
        <v>12.472</v>
      </c>
      <c r="W9" s="68">
        <v>14.397</v>
      </c>
      <c r="X9" s="68">
        <v>14.655</v>
      </c>
      <c r="Y9" s="68">
        <v>14.492000000000001</v>
      </c>
      <c r="Z9" s="68">
        <v>13.228</v>
      </c>
      <c r="AA9" s="68">
        <v>13.825</v>
      </c>
    </row>
    <row r="10" spans="2:27" ht="12.75" customHeight="1">
      <c r="B10" s="65" t="s">
        <v>113</v>
      </c>
      <c r="C10" s="63"/>
      <c r="D10" s="68">
        <v>14.394</v>
      </c>
      <c r="E10" s="68">
        <v>18.504000000000001</v>
      </c>
      <c r="F10" s="68">
        <v>18.762</v>
      </c>
      <c r="G10" s="68">
        <v>20.454999999999998</v>
      </c>
      <c r="H10" s="68">
        <v>18.161000000000001</v>
      </c>
      <c r="I10" s="68">
        <v>16.503</v>
      </c>
      <c r="J10" s="68">
        <v>21.879000000000001</v>
      </c>
      <c r="K10" s="68">
        <v>27.61</v>
      </c>
      <c r="L10" s="68">
        <v>27.189</v>
      </c>
      <c r="M10" s="68">
        <v>30.327000000000002</v>
      </c>
      <c r="N10" s="68">
        <v>33.320999999999998</v>
      </c>
      <c r="O10" s="68">
        <v>34.124000000000002</v>
      </c>
      <c r="P10" s="68">
        <v>38.49</v>
      </c>
      <c r="Q10" s="68">
        <v>36.942999999999998</v>
      </c>
      <c r="R10" s="68">
        <v>45.905</v>
      </c>
      <c r="S10" s="68">
        <v>50.466000000000001</v>
      </c>
      <c r="T10" s="68">
        <v>51.575</v>
      </c>
      <c r="U10" s="68">
        <v>56.149000000000001</v>
      </c>
      <c r="V10" s="68">
        <v>53.798999999999999</v>
      </c>
      <c r="W10" s="68">
        <v>54.823</v>
      </c>
      <c r="X10" s="68">
        <v>47.756999999999998</v>
      </c>
      <c r="Y10" s="68">
        <v>42.777000000000001</v>
      </c>
      <c r="Z10" s="68">
        <v>36.906999999999996</v>
      </c>
      <c r="AA10" s="68">
        <v>38.930999999999997</v>
      </c>
    </row>
    <row r="11" spans="2:27" ht="12.75" customHeight="1">
      <c r="B11" s="65" t="s">
        <v>114</v>
      </c>
      <c r="C11" s="63"/>
      <c r="D11" s="68">
        <v>29.178000000000001</v>
      </c>
      <c r="E11" s="68">
        <v>27.989000000000001</v>
      </c>
      <c r="F11" s="68">
        <v>31.800999999999998</v>
      </c>
      <c r="G11" s="68">
        <v>40.023000000000003</v>
      </c>
      <c r="H11" s="68">
        <v>41.281999999999996</v>
      </c>
      <c r="I11" s="68">
        <v>38.276000000000003</v>
      </c>
      <c r="J11" s="68">
        <v>43.58</v>
      </c>
      <c r="K11" s="68">
        <v>33.74</v>
      </c>
      <c r="L11" s="68">
        <v>35.92</v>
      </c>
      <c r="M11" s="68">
        <v>30.021999999999998</v>
      </c>
      <c r="N11" s="68">
        <v>22.985</v>
      </c>
      <c r="O11" s="68">
        <v>27.172999999999998</v>
      </c>
      <c r="P11" s="68">
        <v>28.427</v>
      </c>
      <c r="Q11" s="68">
        <v>28.321999999999999</v>
      </c>
      <c r="R11" s="68">
        <v>34.338000000000001</v>
      </c>
      <c r="S11" s="68">
        <v>32.590000000000003</v>
      </c>
      <c r="T11" s="68">
        <v>53.579000000000001</v>
      </c>
      <c r="U11" s="68">
        <v>53.322000000000003</v>
      </c>
      <c r="V11" s="68">
        <v>56.99</v>
      </c>
      <c r="W11" s="68">
        <v>58.543999999999997</v>
      </c>
      <c r="X11" s="68">
        <v>62.667000000000002</v>
      </c>
      <c r="Y11" s="68">
        <v>64.774000000000001</v>
      </c>
      <c r="Z11" s="68">
        <v>64.543000000000006</v>
      </c>
      <c r="AA11" s="68">
        <v>72.686999999999998</v>
      </c>
    </row>
    <row r="12" spans="2:27" ht="12.75" customHeight="1">
      <c r="B12" s="65" t="s">
        <v>115</v>
      </c>
      <c r="C12" s="63"/>
      <c r="D12" s="68">
        <v>49.99</v>
      </c>
      <c r="E12" s="68">
        <v>26.094000000000001</v>
      </c>
      <c r="F12" s="68">
        <v>31.795</v>
      </c>
      <c r="G12" s="68">
        <v>35.18</v>
      </c>
      <c r="H12" s="68">
        <v>45.918999999999997</v>
      </c>
      <c r="I12" s="68">
        <v>60.738</v>
      </c>
      <c r="J12" s="68">
        <v>63.774000000000001</v>
      </c>
      <c r="K12" s="68">
        <v>63.374000000000002</v>
      </c>
      <c r="L12" s="68">
        <v>155.45500000000001</v>
      </c>
      <c r="M12" s="68">
        <v>84.302999999999997</v>
      </c>
      <c r="N12" s="68">
        <v>107.545</v>
      </c>
      <c r="O12" s="68">
        <v>105.66</v>
      </c>
      <c r="P12" s="68">
        <v>112.836</v>
      </c>
      <c r="Q12" s="68">
        <v>123.447</v>
      </c>
      <c r="R12" s="68">
        <v>128.40700000000001</v>
      </c>
      <c r="S12" s="68">
        <v>106.53700000000001</v>
      </c>
      <c r="T12" s="68">
        <v>87.841999999999999</v>
      </c>
      <c r="U12" s="68">
        <v>88.04</v>
      </c>
      <c r="V12" s="68">
        <v>75.540999999999997</v>
      </c>
      <c r="W12" s="68">
        <v>80.081000000000003</v>
      </c>
      <c r="X12" s="68">
        <v>121.69</v>
      </c>
      <c r="Y12" s="68">
        <v>91.566000000000003</v>
      </c>
      <c r="Z12" s="68">
        <v>89.28</v>
      </c>
      <c r="AA12" s="68">
        <v>104.529</v>
      </c>
    </row>
    <row r="13" spans="2:27" ht="12.75" customHeight="1">
      <c r="B13" s="65" t="s">
        <v>129</v>
      </c>
      <c r="C13" s="63"/>
      <c r="D13" s="68">
        <v>259.89999999999998</v>
      </c>
      <c r="E13" s="68">
        <v>119.515</v>
      </c>
      <c r="F13" s="68">
        <v>83.295</v>
      </c>
      <c r="G13" s="68">
        <v>115.41200000000001</v>
      </c>
      <c r="H13" s="68">
        <v>75.915999999999997</v>
      </c>
      <c r="I13" s="68">
        <v>60.276000000000003</v>
      </c>
      <c r="J13" s="68">
        <v>127.327</v>
      </c>
      <c r="K13" s="68">
        <v>123.46899999999999</v>
      </c>
      <c r="L13" s="68">
        <v>136.96299999999999</v>
      </c>
      <c r="M13" s="68">
        <v>83.293999999999997</v>
      </c>
      <c r="N13" s="68">
        <v>83.358999999999995</v>
      </c>
      <c r="O13" s="68">
        <v>62.241999999999997</v>
      </c>
      <c r="P13" s="68">
        <v>63.296999999999997</v>
      </c>
      <c r="Q13" s="68">
        <v>53.529000000000003</v>
      </c>
      <c r="R13" s="68">
        <v>54.661999999999999</v>
      </c>
      <c r="S13" s="68">
        <v>51.923999999999999</v>
      </c>
      <c r="T13" s="68">
        <v>53.145</v>
      </c>
      <c r="U13" s="68">
        <v>118.77</v>
      </c>
      <c r="V13" s="68">
        <v>36.405999999999999</v>
      </c>
      <c r="W13" s="68">
        <v>56.462000000000003</v>
      </c>
      <c r="X13" s="68">
        <v>47.942</v>
      </c>
      <c r="Y13" s="68">
        <v>41.688000000000002</v>
      </c>
      <c r="Z13" s="68">
        <v>34.237000000000002</v>
      </c>
      <c r="AA13" s="68">
        <v>32.415</v>
      </c>
    </row>
    <row r="14" spans="2:27" ht="12.75" customHeight="1" thickBot="1">
      <c r="B14" s="95" t="s">
        <v>119</v>
      </c>
      <c r="C14" s="70"/>
      <c r="D14" s="97">
        <v>51.664000000000001</v>
      </c>
      <c r="E14" s="97">
        <v>103.575</v>
      </c>
      <c r="F14" s="97">
        <v>55.922000000000004</v>
      </c>
      <c r="G14" s="97">
        <v>74.10499999999999</v>
      </c>
      <c r="H14" s="97">
        <v>71.331999999999994</v>
      </c>
      <c r="I14" s="97">
        <v>78.744000000000014</v>
      </c>
      <c r="J14" s="97">
        <v>95.088999999999999</v>
      </c>
      <c r="K14" s="97">
        <v>106.959</v>
      </c>
      <c r="L14" s="97">
        <v>137.37399999999997</v>
      </c>
      <c r="M14" s="97">
        <v>148.643</v>
      </c>
      <c r="N14" s="97">
        <v>142.09800000000004</v>
      </c>
      <c r="O14" s="97">
        <v>155.77399999999997</v>
      </c>
      <c r="P14" s="97">
        <v>167.55</v>
      </c>
      <c r="Q14" s="97">
        <v>186.80799999999999</v>
      </c>
      <c r="R14" s="97">
        <v>178.42200000000003</v>
      </c>
      <c r="S14" s="97">
        <v>189.885</v>
      </c>
      <c r="T14" s="97">
        <v>195.045</v>
      </c>
      <c r="U14" s="97">
        <v>173.83099999999999</v>
      </c>
      <c r="V14" s="97">
        <v>179.10500000000002</v>
      </c>
      <c r="W14" s="97">
        <v>180.874</v>
      </c>
      <c r="X14" s="97">
        <v>195.15600000000001</v>
      </c>
      <c r="Y14" s="97">
        <v>205.40099999999995</v>
      </c>
      <c r="Z14" s="97">
        <v>228.09899999999999</v>
      </c>
      <c r="AA14" s="97">
        <v>244.84199999999998</v>
      </c>
    </row>
    <row r="15" spans="2:27" ht="12.75" customHeight="1">
      <c r="B15" s="72" t="s">
        <v>74</v>
      </c>
      <c r="C15" s="73"/>
      <c r="D15" s="73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</row>
    <row r="16" ht="12.75" customHeight="1">
      <c r="B16" s="72" t="s">
        <v>160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4">
    <tabColor indexed="41"/>
  </sheetPr>
  <dimension ref="B2:AA16"/>
  <sheetViews>
    <sheetView showGridLines="0" zoomScale="120" zoomScaleNormal="120" workbookViewId="0" topLeftCell="A1">
      <selection pane="topLeft" activeCell="Z2" sqref="Z2"/>
    </sheetView>
  </sheetViews>
  <sheetFormatPr defaultColWidth="6.42578125" defaultRowHeight="12.75" customHeight="1"/>
  <cols>
    <col min="1" max="1" width="2.85714285714286" style="56" customWidth="1"/>
    <col min="2" max="2" width="39.7142857142857" style="56" customWidth="1"/>
    <col min="3" max="4" width="6.42857142857143" style="55" customWidth="1"/>
    <col min="5" max="14" width="6.42857142857143" style="77" customWidth="1"/>
    <col min="15" max="16384" width="6.42857142857143" style="56"/>
  </cols>
  <sheetData>
    <row r="2" spans="2:27" ht="15" customHeight="1">
      <c r="B2" s="54" t="s">
        <v>130</v>
      </c>
      <c r="O2" s="77"/>
      <c r="P2" s="77"/>
      <c r="Q2" s="77"/>
      <c r="R2" s="77"/>
      <c r="S2" s="57"/>
      <c r="T2" s="57"/>
      <c r="U2" s="57"/>
      <c r="V2" s="57"/>
      <c r="W2" s="57"/>
      <c r="X2" s="57"/>
      <c r="Y2" s="57"/>
      <c r="Z2" s="57"/>
      <c r="AA2" s="57" t="s">
        <v>61</v>
      </c>
    </row>
    <row r="3" spans="2:27" ht="2.1" customHeight="1" thickBot="1">
      <c r="B3" s="58"/>
      <c r="C3" s="58"/>
      <c r="D3" s="5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</row>
    <row r="4" spans="2:27" ht="15" customHeight="1">
      <c r="B4" s="59"/>
      <c r="C4" s="60"/>
      <c r="D4" s="61">
        <v>1995</v>
      </c>
      <c r="E4" s="61">
        <v>1996</v>
      </c>
      <c r="F4" s="61">
        <v>1997</v>
      </c>
      <c r="G4" s="61">
        <v>1998</v>
      </c>
      <c r="H4" s="61">
        <v>1999</v>
      </c>
      <c r="I4" s="61">
        <v>2000</v>
      </c>
      <c r="J4" s="61">
        <v>2001</v>
      </c>
      <c r="K4" s="61">
        <v>2002</v>
      </c>
      <c r="L4" s="61">
        <v>2003</v>
      </c>
      <c r="M4" s="61">
        <v>2004</v>
      </c>
      <c r="N4" s="61">
        <v>2005</v>
      </c>
      <c r="O4" s="61">
        <v>2006</v>
      </c>
      <c r="P4" s="61">
        <v>2007</v>
      </c>
      <c r="Q4" s="61">
        <v>2008</v>
      </c>
      <c r="R4" s="61">
        <v>2009</v>
      </c>
      <c r="S4" s="61">
        <v>2010</v>
      </c>
      <c r="T4" s="61">
        <v>2011</v>
      </c>
      <c r="U4" s="61">
        <v>2012</v>
      </c>
      <c r="V4" s="61">
        <v>2013</v>
      </c>
      <c r="W4" s="61">
        <v>2014</v>
      </c>
      <c r="X4" s="61">
        <v>2015</v>
      </c>
      <c r="Y4" s="61">
        <v>2016</v>
      </c>
      <c r="Z4" s="61">
        <v>2017</v>
      </c>
      <c r="AA4" s="61">
        <v>2018</v>
      </c>
    </row>
    <row r="5" spans="2:27" ht="12.75" customHeight="1">
      <c r="B5" s="82" t="s">
        <v>108</v>
      </c>
      <c r="C5" s="63"/>
      <c r="D5" s="83">
        <v>200.542</v>
      </c>
      <c r="E5" s="83">
        <v>259.03899999999999</v>
      </c>
      <c r="F5" s="83">
        <v>226.79100000000003</v>
      </c>
      <c r="G5" s="83">
        <v>244.81400000000002</v>
      </c>
      <c r="H5" s="83">
        <v>237.99</v>
      </c>
      <c r="I5" s="83">
        <v>264.822</v>
      </c>
      <c r="J5" s="83">
        <v>257.68899999999996</v>
      </c>
      <c r="K5" s="83">
        <v>290.30899999999997</v>
      </c>
      <c r="L5" s="83">
        <v>375.54899999999992</v>
      </c>
      <c r="M5" s="83">
        <v>388.95199999999994</v>
      </c>
      <c r="N5" s="83">
        <v>394.35800000000006</v>
      </c>
      <c r="O5" s="83">
        <v>429.29599999999988</v>
      </c>
      <c r="P5" s="83">
        <v>438.428</v>
      </c>
      <c r="Q5" s="83">
        <v>468.76899999999995</v>
      </c>
      <c r="R5" s="83">
        <v>507.075</v>
      </c>
      <c r="S5" s="83">
        <v>502.77699999999993</v>
      </c>
      <c r="T5" s="83">
        <v>494.53799999999995</v>
      </c>
      <c r="U5" s="83">
        <v>457.55099999999993</v>
      </c>
      <c r="V5" s="83">
        <v>465.87</v>
      </c>
      <c r="W5" s="83">
        <v>497.96400000000011</v>
      </c>
      <c r="X5" s="83">
        <v>518.24500000000012</v>
      </c>
      <c r="Y5" s="83">
        <v>485.70399999999995</v>
      </c>
      <c r="Z5" s="83">
        <v>539.29999999999995</v>
      </c>
      <c r="AA5" s="83">
        <v>621.13199999999995</v>
      </c>
    </row>
    <row r="6" spans="2:27" ht="12.75" customHeight="1">
      <c r="B6" s="65" t="s">
        <v>109</v>
      </c>
      <c r="C6" s="63"/>
      <c r="D6" s="68">
        <v>60.417999999999999</v>
      </c>
      <c r="E6" s="68">
        <v>63.012</v>
      </c>
      <c r="F6" s="68">
        <v>63.503999999999998</v>
      </c>
      <c r="G6" s="68">
        <v>66.81</v>
      </c>
      <c r="H6" s="68">
        <v>69.878</v>
      </c>
      <c r="I6" s="68">
        <v>76.525999999999996</v>
      </c>
      <c r="J6" s="68">
        <v>77.81</v>
      </c>
      <c r="K6" s="68">
        <v>86.245</v>
      </c>
      <c r="L6" s="68">
        <v>122.801</v>
      </c>
      <c r="M6" s="68">
        <v>130.404</v>
      </c>
      <c r="N6" s="68">
        <v>136.875</v>
      </c>
      <c r="O6" s="68">
        <v>145.47499999999999</v>
      </c>
      <c r="P6" s="68">
        <v>151.988</v>
      </c>
      <c r="Q6" s="68">
        <v>159.328</v>
      </c>
      <c r="R6" s="68">
        <v>167.105</v>
      </c>
      <c r="S6" s="68">
        <v>171.09299999999999</v>
      </c>
      <c r="T6" s="68">
        <v>173.66300000000001</v>
      </c>
      <c r="U6" s="68">
        <v>176.88</v>
      </c>
      <c r="V6" s="68">
        <v>179.857</v>
      </c>
      <c r="W6" s="68">
        <v>185.87100000000001</v>
      </c>
      <c r="X6" s="68">
        <v>194.17099999999999</v>
      </c>
      <c r="Y6" s="68">
        <v>205.00899999999999</v>
      </c>
      <c r="Z6" s="68">
        <v>226.37299999999999</v>
      </c>
      <c r="AA6" s="68">
        <v>257.79500000000002</v>
      </c>
    </row>
    <row r="7" spans="2:27" ht="12.75" customHeight="1">
      <c r="B7" s="65" t="s">
        <v>110</v>
      </c>
      <c r="C7" s="63"/>
      <c r="D7" s="68">
        <v>69.912999999999997</v>
      </c>
      <c r="E7" s="68">
        <v>70.712999999999994</v>
      </c>
      <c r="F7" s="68">
        <v>73.959000000000003</v>
      </c>
      <c r="G7" s="68">
        <v>80.022000000000006</v>
      </c>
      <c r="H7" s="68">
        <v>86.323999999999998</v>
      </c>
      <c r="I7" s="68">
        <v>87.067999999999998</v>
      </c>
      <c r="J7" s="68">
        <v>80.834999999999994</v>
      </c>
      <c r="K7" s="68">
        <v>89.099000000000004</v>
      </c>
      <c r="L7" s="68">
        <v>111.863</v>
      </c>
      <c r="M7" s="68">
        <v>112.405</v>
      </c>
      <c r="N7" s="68">
        <v>114.255</v>
      </c>
      <c r="O7" s="68">
        <v>125.18</v>
      </c>
      <c r="P7" s="68">
        <v>127.166</v>
      </c>
      <c r="Q7" s="68">
        <v>135.27000000000001</v>
      </c>
      <c r="R7" s="68">
        <v>141.68299999999999</v>
      </c>
      <c r="S7" s="68">
        <v>142.49799999999999</v>
      </c>
      <c r="T7" s="68">
        <v>139.72800000000001</v>
      </c>
      <c r="U7" s="68">
        <v>133.64599999999999</v>
      </c>
      <c r="V7" s="68">
        <v>139.477</v>
      </c>
      <c r="W7" s="68">
        <v>140.49100000000001</v>
      </c>
      <c r="X7" s="68">
        <v>140.512</v>
      </c>
      <c r="Y7" s="68">
        <v>146.03800000000001</v>
      </c>
      <c r="Z7" s="68">
        <v>154.166</v>
      </c>
      <c r="AA7" s="68">
        <v>164.28700000000001</v>
      </c>
    </row>
    <row r="8" spans="2:27" ht="12.75" customHeight="1">
      <c r="B8" s="65" t="s">
        <v>128</v>
      </c>
      <c r="C8" s="63"/>
      <c r="D8" s="68">
        <v>4.7510000000000003</v>
      </c>
      <c r="E8" s="68">
        <v>29.917999999999999</v>
      </c>
      <c r="F8" s="68">
        <v>3.782</v>
      </c>
      <c r="G8" s="68">
        <v>5.1020000000000003</v>
      </c>
      <c r="H8" s="68">
        <v>7.5129999999999999</v>
      </c>
      <c r="I8" s="68">
        <v>9.3140000000000001</v>
      </c>
      <c r="J8" s="68">
        <v>8.9949999999999992</v>
      </c>
      <c r="K8" s="68">
        <v>10.199999999999999</v>
      </c>
      <c r="L8" s="68">
        <v>11.859</v>
      </c>
      <c r="M8" s="68">
        <v>11.863</v>
      </c>
      <c r="N8" s="68">
        <v>11.866</v>
      </c>
      <c r="O8" s="68">
        <v>12.753</v>
      </c>
      <c r="P8" s="68">
        <v>19.577000000000002</v>
      </c>
      <c r="Q8" s="68">
        <v>22.202000000000002</v>
      </c>
      <c r="R8" s="68">
        <v>24.263999999999999</v>
      </c>
      <c r="S8" s="68">
        <v>26.11</v>
      </c>
      <c r="T8" s="68">
        <v>25.713999999999999</v>
      </c>
      <c r="U8" s="68">
        <v>3.795</v>
      </c>
      <c r="V8" s="68">
        <v>4.4710000000000001</v>
      </c>
      <c r="W8" s="68">
        <v>3.9740000000000002</v>
      </c>
      <c r="X8" s="68">
        <v>4.2530000000000001</v>
      </c>
      <c r="Y8" s="68">
        <v>4.258</v>
      </c>
      <c r="Z8" s="68">
        <v>3.055</v>
      </c>
      <c r="AA8" s="68">
        <v>3.325</v>
      </c>
    </row>
    <row r="9" spans="2:27" ht="12.75" customHeight="1">
      <c r="B9" s="65" t="s">
        <v>112</v>
      </c>
      <c r="C9" s="63"/>
      <c r="D9" s="68">
        <v>0.605</v>
      </c>
      <c r="E9" s="68">
        <v>0.995</v>
      </c>
      <c r="F9" s="68">
        <v>1.4470000000000001</v>
      </c>
      <c r="G9" s="68">
        <v>1.607</v>
      </c>
      <c r="H9" s="68">
        <v>1.837</v>
      </c>
      <c r="I9" s="68">
        <v>2.005</v>
      </c>
      <c r="J9" s="68">
        <v>1.226</v>
      </c>
      <c r="K9" s="68">
        <v>1.417</v>
      </c>
      <c r="L9" s="68">
        <v>2.407</v>
      </c>
      <c r="M9" s="68">
        <v>2.516</v>
      </c>
      <c r="N9" s="68">
        <v>2.5760000000000001</v>
      </c>
      <c r="O9" s="68">
        <v>2.8039999999999998</v>
      </c>
      <c r="P9" s="68">
        <v>3.3359999999999999</v>
      </c>
      <c r="Q9" s="68">
        <v>2.9590000000000001</v>
      </c>
      <c r="R9" s="68">
        <v>2.964</v>
      </c>
      <c r="S9" s="68">
        <v>2.4769999999999999</v>
      </c>
      <c r="T9" s="68">
        <v>2.7509999999999999</v>
      </c>
      <c r="U9" s="68">
        <v>0.028000000000000001</v>
      </c>
      <c r="V9" s="68" t="s">
        <v>159</v>
      </c>
      <c r="W9" s="68" t="s">
        <v>159</v>
      </c>
      <c r="X9" s="68" t="s">
        <v>159</v>
      </c>
      <c r="Y9" s="68" t="s">
        <v>159</v>
      </c>
      <c r="Z9" s="68" t="s">
        <v>159</v>
      </c>
      <c r="AA9" s="68" t="s">
        <v>159</v>
      </c>
    </row>
    <row r="10" spans="2:27" ht="12.75" customHeight="1">
      <c r="B10" s="65" t="s">
        <v>113</v>
      </c>
      <c r="C10" s="63"/>
      <c r="D10" s="68">
        <v>1.4770000000000001</v>
      </c>
      <c r="E10" s="68">
        <v>1.956</v>
      </c>
      <c r="F10" s="68">
        <v>1.7190000000000001</v>
      </c>
      <c r="G10" s="68">
        <v>2.4689999999999999</v>
      </c>
      <c r="H10" s="68">
        <v>2.3199999999999998</v>
      </c>
      <c r="I10" s="68">
        <v>1.6819999999999999</v>
      </c>
      <c r="J10" s="68">
        <v>1.9219999999999999</v>
      </c>
      <c r="K10" s="68">
        <v>1.899</v>
      </c>
      <c r="L10" s="68">
        <v>2.266</v>
      </c>
      <c r="M10" s="68">
        <v>2.9140000000000001</v>
      </c>
      <c r="N10" s="68">
        <v>2.1280000000000001</v>
      </c>
      <c r="O10" s="68">
        <v>2.31</v>
      </c>
      <c r="P10" s="68">
        <v>2.6970000000000001</v>
      </c>
      <c r="Q10" s="68">
        <v>3.18</v>
      </c>
      <c r="R10" s="68">
        <v>2.516</v>
      </c>
      <c r="S10" s="68">
        <v>1.7030000000000001</v>
      </c>
      <c r="T10" s="68">
        <v>1.575</v>
      </c>
      <c r="U10" s="68">
        <v>1.837</v>
      </c>
      <c r="V10" s="68">
        <v>1.409</v>
      </c>
      <c r="W10" s="68">
        <v>1.465</v>
      </c>
      <c r="X10" s="68">
        <v>1.33</v>
      </c>
      <c r="Y10" s="68">
        <v>1.0649999999999999</v>
      </c>
      <c r="Z10" s="68">
        <v>0.935</v>
      </c>
      <c r="AA10" s="68">
        <v>1.202</v>
      </c>
    </row>
    <row r="11" spans="2:27" ht="12.75" customHeight="1">
      <c r="B11" s="65" t="s">
        <v>114</v>
      </c>
      <c r="C11" s="63"/>
      <c r="D11" s="68">
        <v>5.6790000000000003</v>
      </c>
      <c r="E11" s="68">
        <v>6.85</v>
      </c>
      <c r="F11" s="68">
        <v>11.064</v>
      </c>
      <c r="G11" s="68">
        <v>11.785</v>
      </c>
      <c r="H11" s="68">
        <v>13.003</v>
      </c>
      <c r="I11" s="68">
        <v>14.079000000000001</v>
      </c>
      <c r="J11" s="68">
        <v>14.239000000000001</v>
      </c>
      <c r="K11" s="68">
        <v>15.670999999999999</v>
      </c>
      <c r="L11" s="68">
        <v>23.23</v>
      </c>
      <c r="M11" s="68">
        <v>22.70</v>
      </c>
      <c r="N11" s="68">
        <v>26.298999999999999</v>
      </c>
      <c r="O11" s="68">
        <v>27.995999999999999</v>
      </c>
      <c r="P11" s="68">
        <v>27.992000000000001</v>
      </c>
      <c r="Q11" s="68">
        <v>29.34</v>
      </c>
      <c r="R11" s="68">
        <v>34.636000000000003</v>
      </c>
      <c r="S11" s="68">
        <v>37.954000000000001</v>
      </c>
      <c r="T11" s="68">
        <v>37.561999999999998</v>
      </c>
      <c r="U11" s="68">
        <v>37.798999999999999</v>
      </c>
      <c r="V11" s="68">
        <v>38.789000000000001</v>
      </c>
      <c r="W11" s="68">
        <v>40.854999999999997</v>
      </c>
      <c r="X11" s="68">
        <v>42.328000000000003</v>
      </c>
      <c r="Y11" s="68">
        <v>43.061999999999998</v>
      </c>
      <c r="Z11" s="68">
        <v>45.128</v>
      </c>
      <c r="AA11" s="68">
        <v>47.997</v>
      </c>
    </row>
    <row r="12" spans="2:27" ht="12.75" customHeight="1">
      <c r="B12" s="65" t="s">
        <v>115</v>
      </c>
      <c r="C12" s="63"/>
      <c r="D12" s="68">
        <v>38.295999999999999</v>
      </c>
      <c r="E12" s="68">
        <v>59.029000000000003</v>
      </c>
      <c r="F12" s="68">
        <v>54.473999999999997</v>
      </c>
      <c r="G12" s="68">
        <v>58.530999999999999</v>
      </c>
      <c r="H12" s="68">
        <v>37.658999999999999</v>
      </c>
      <c r="I12" s="68">
        <v>48.911999999999999</v>
      </c>
      <c r="J12" s="68">
        <v>43.374000000000002</v>
      </c>
      <c r="K12" s="68">
        <v>46.872999999999998</v>
      </c>
      <c r="L12" s="68">
        <v>61.131</v>
      </c>
      <c r="M12" s="68">
        <v>69.616</v>
      </c>
      <c r="N12" s="68">
        <v>62.356999999999999</v>
      </c>
      <c r="O12" s="68">
        <v>76.388000000000005</v>
      </c>
      <c r="P12" s="68">
        <v>69.180999999999997</v>
      </c>
      <c r="Q12" s="68">
        <v>88.015</v>
      </c>
      <c r="R12" s="68">
        <v>107.56</v>
      </c>
      <c r="S12" s="68">
        <v>94.974000000000004</v>
      </c>
      <c r="T12" s="68">
        <v>92.391000000000005</v>
      </c>
      <c r="U12" s="68">
        <v>80.710999999999999</v>
      </c>
      <c r="V12" s="68">
        <v>76.595</v>
      </c>
      <c r="W12" s="68">
        <v>97.349000000000004</v>
      </c>
      <c r="X12" s="68">
        <v>114.19499999999999</v>
      </c>
      <c r="Y12" s="68">
        <v>63.287999999999997</v>
      </c>
      <c r="Z12" s="68">
        <v>81.507999999999996</v>
      </c>
      <c r="AA12" s="68">
        <v>113.554</v>
      </c>
    </row>
    <row r="13" spans="2:27" ht="12.75" customHeight="1">
      <c r="B13" s="65" t="s">
        <v>129</v>
      </c>
      <c r="C13" s="63"/>
      <c r="D13" s="68">
        <v>10.115</v>
      </c>
      <c r="E13" s="68">
        <v>12.250999999999999</v>
      </c>
      <c r="F13" s="68">
        <v>11.473000000000001</v>
      </c>
      <c r="G13" s="68">
        <v>8.4770000000000003</v>
      </c>
      <c r="H13" s="68">
        <v>14.868</v>
      </c>
      <c r="I13" s="68">
        <v>13.541</v>
      </c>
      <c r="J13" s="68">
        <v>23.579000000000001</v>
      </c>
      <c r="K13" s="68">
        <v>28.495</v>
      </c>
      <c r="L13" s="68">
        <v>28.753</v>
      </c>
      <c r="M13" s="68">
        <v>26.587</v>
      </c>
      <c r="N13" s="68">
        <v>26.338000000000001</v>
      </c>
      <c r="O13" s="68">
        <v>25.356999999999999</v>
      </c>
      <c r="P13" s="68">
        <v>26.225</v>
      </c>
      <c r="Q13" s="68">
        <v>18.282</v>
      </c>
      <c r="R13" s="68">
        <v>12.489000000000001</v>
      </c>
      <c r="S13" s="68">
        <v>12.323</v>
      </c>
      <c r="T13" s="68">
        <v>7.1310000000000002</v>
      </c>
      <c r="U13" s="68">
        <v>11.108000000000001</v>
      </c>
      <c r="V13" s="68">
        <v>9.8689999999999998</v>
      </c>
      <c r="W13" s="68">
        <v>12.413</v>
      </c>
      <c r="X13" s="68">
        <v>4.5380000000000003</v>
      </c>
      <c r="Y13" s="68">
        <v>4.8339999999999996</v>
      </c>
      <c r="Z13" s="68">
        <v>5.945</v>
      </c>
      <c r="AA13" s="68">
        <v>9.9480000000000004</v>
      </c>
    </row>
    <row r="14" spans="2:27" ht="12.75" customHeight="1" thickBot="1">
      <c r="B14" s="95" t="s">
        <v>119</v>
      </c>
      <c r="C14" s="70"/>
      <c r="D14" s="97">
        <v>9.2880000000000003</v>
      </c>
      <c r="E14" s="97">
        <v>14.314999999999998</v>
      </c>
      <c r="F14" s="97">
        <v>5.3689999999999998</v>
      </c>
      <c r="G14" s="97">
        <v>10.011000000000001</v>
      </c>
      <c r="H14" s="97">
        <v>4.5880000000000001</v>
      </c>
      <c r="I14" s="97">
        <v>11.695</v>
      </c>
      <c r="J14" s="97">
        <v>5.7089999999999996</v>
      </c>
      <c r="K14" s="97">
        <v>10.41</v>
      </c>
      <c r="L14" s="97">
        <v>11.238999999999999</v>
      </c>
      <c r="M14" s="97">
        <v>9.947000000000001</v>
      </c>
      <c r="N14" s="97">
        <v>11.663999999999998</v>
      </c>
      <c r="O14" s="97">
        <v>11.033000000000001</v>
      </c>
      <c r="P14" s="97">
        <v>10.266</v>
      </c>
      <c r="Q14" s="97">
        <v>10.193</v>
      </c>
      <c r="R14" s="97">
        <v>13.857999999999999</v>
      </c>
      <c r="S14" s="97">
        <v>13.644999999999998</v>
      </c>
      <c r="T14" s="97">
        <v>14.023</v>
      </c>
      <c r="U14" s="97">
        <v>11.747</v>
      </c>
      <c r="V14" s="97">
        <v>15.402999999999999</v>
      </c>
      <c r="W14" s="97">
        <v>15.545999999999999</v>
      </c>
      <c r="X14" s="97">
        <v>16.918000000000003</v>
      </c>
      <c r="Y14" s="97">
        <v>18.15</v>
      </c>
      <c r="Z14" s="97">
        <v>22.19</v>
      </c>
      <c r="AA14" s="97">
        <v>23.024000000000001</v>
      </c>
    </row>
    <row r="15" spans="2:27" ht="12.75" customHeight="1">
      <c r="B15" s="72" t="s">
        <v>74</v>
      </c>
      <c r="C15" s="73"/>
      <c r="D15" s="73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</row>
    <row r="16" ht="12.75" customHeight="1">
      <c r="B16" s="72" t="s">
        <v>160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5">
    <tabColor indexed="41"/>
  </sheetPr>
  <dimension ref="B2:AA16"/>
  <sheetViews>
    <sheetView showGridLines="0" zoomScale="120" zoomScaleNormal="120" workbookViewId="0" topLeftCell="A1">
      <selection pane="topLeft" activeCell="Z2" sqref="Z2"/>
    </sheetView>
  </sheetViews>
  <sheetFormatPr defaultColWidth="6.42578125" defaultRowHeight="12.75" customHeight="1"/>
  <cols>
    <col min="1" max="1" width="2.85714285714286" style="56" customWidth="1"/>
    <col min="2" max="2" width="39.7142857142857" style="56" customWidth="1"/>
    <col min="3" max="4" width="6.42857142857143" style="55" customWidth="1"/>
    <col min="5" max="14" width="6.42857142857143" style="77" customWidth="1"/>
    <col min="15" max="16384" width="6.42857142857143" style="56"/>
  </cols>
  <sheetData>
    <row r="2" spans="2:27" ht="15" customHeight="1">
      <c r="B2" s="54" t="s">
        <v>131</v>
      </c>
      <c r="O2" s="77"/>
      <c r="P2" s="77"/>
      <c r="Q2" s="77"/>
      <c r="R2" s="77"/>
      <c r="S2" s="57"/>
      <c r="T2" s="57"/>
      <c r="U2" s="57"/>
      <c r="V2" s="57"/>
      <c r="W2" s="57"/>
      <c r="X2" s="57"/>
      <c r="Y2" s="57"/>
      <c r="Z2" s="57"/>
      <c r="AA2" s="57" t="s">
        <v>61</v>
      </c>
    </row>
    <row r="3" spans="2:27" ht="2.1" customHeight="1" thickBot="1">
      <c r="B3" s="58"/>
      <c r="C3" s="58"/>
      <c r="D3" s="5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</row>
    <row r="4" spans="2:27" ht="15" customHeight="1">
      <c r="B4" s="59"/>
      <c r="C4" s="60"/>
      <c r="D4" s="61">
        <v>1995</v>
      </c>
      <c r="E4" s="61">
        <v>1996</v>
      </c>
      <c r="F4" s="61">
        <v>1997</v>
      </c>
      <c r="G4" s="61">
        <v>1998</v>
      </c>
      <c r="H4" s="61">
        <v>1999</v>
      </c>
      <c r="I4" s="61">
        <v>2000</v>
      </c>
      <c r="J4" s="61">
        <v>2001</v>
      </c>
      <c r="K4" s="61">
        <v>2002</v>
      </c>
      <c r="L4" s="61">
        <v>2003</v>
      </c>
      <c r="M4" s="61">
        <v>2004</v>
      </c>
      <c r="N4" s="61">
        <v>2005</v>
      </c>
      <c r="O4" s="61">
        <v>2006</v>
      </c>
      <c r="P4" s="61">
        <v>2007</v>
      </c>
      <c r="Q4" s="61">
        <v>2008</v>
      </c>
      <c r="R4" s="61">
        <v>2009</v>
      </c>
      <c r="S4" s="61">
        <v>2010</v>
      </c>
      <c r="T4" s="61">
        <v>2011</v>
      </c>
      <c r="U4" s="61">
        <v>2012</v>
      </c>
      <c r="V4" s="61">
        <v>2013</v>
      </c>
      <c r="W4" s="61">
        <v>2014</v>
      </c>
      <c r="X4" s="61">
        <v>2015</v>
      </c>
      <c r="Y4" s="61">
        <v>2016</v>
      </c>
      <c r="Z4" s="61">
        <v>2017</v>
      </c>
      <c r="AA4" s="61">
        <v>2018</v>
      </c>
    </row>
    <row r="5" spans="2:27" ht="12.75" customHeight="1">
      <c r="B5" s="82" t="s">
        <v>108</v>
      </c>
      <c r="C5" s="63"/>
      <c r="D5" s="83">
        <v>78.08</v>
      </c>
      <c r="E5" s="83">
        <v>90.249000000000009</v>
      </c>
      <c r="F5" s="83">
        <v>96.225999999999999</v>
      </c>
      <c r="G5" s="83">
        <v>105.968</v>
      </c>
      <c r="H5" s="83">
        <v>111.92699999999999</v>
      </c>
      <c r="I5" s="83">
        <v>115.47799999999999</v>
      </c>
      <c r="J5" s="83">
        <v>127.682</v>
      </c>
      <c r="K5" s="83">
        <v>142.51299999999998</v>
      </c>
      <c r="L5" s="83">
        <v>150.78299999999999</v>
      </c>
      <c r="M5" s="83">
        <v>161.67099999999999</v>
      </c>
      <c r="N5" s="83">
        <v>169.82399999999998</v>
      </c>
      <c r="O5" s="83">
        <v>173.11600000000001</v>
      </c>
      <c r="P5" s="83">
        <v>187.39999999999998</v>
      </c>
      <c r="Q5" s="83">
        <v>200.755</v>
      </c>
      <c r="R5" s="83">
        <v>221.79399999999998</v>
      </c>
      <c r="S5" s="83">
        <v>224.38499999999996</v>
      </c>
      <c r="T5" s="83">
        <v>227.71</v>
      </c>
      <c r="U5" s="83">
        <v>231.52100000000002</v>
      </c>
      <c r="V5" s="83">
        <v>228.61000000000004</v>
      </c>
      <c r="W5" s="83">
        <v>242.17499999999995</v>
      </c>
      <c r="X5" s="83">
        <v>250.13799999999998</v>
      </c>
      <c r="Y5" s="83">
        <v>261.92599999999999</v>
      </c>
      <c r="Z5" s="83">
        <v>275.90899999999999</v>
      </c>
      <c r="AA5" s="83">
        <v>294.80800000000005</v>
      </c>
    </row>
    <row r="6" spans="2:27" ht="12.75" customHeight="1">
      <c r="B6" s="65" t="s">
        <v>109</v>
      </c>
      <c r="C6" s="63"/>
      <c r="D6" s="68">
        <v>1.51</v>
      </c>
      <c r="E6" s="68">
        <v>1.6180000000000001</v>
      </c>
      <c r="F6" s="68">
        <v>1.76</v>
      </c>
      <c r="G6" s="68">
        <v>1.833</v>
      </c>
      <c r="H6" s="68">
        <v>2.035</v>
      </c>
      <c r="I6" s="68">
        <v>2.0739999999999998</v>
      </c>
      <c r="J6" s="68">
        <v>2.2709999999999999</v>
      </c>
      <c r="K6" s="68">
        <v>2.5219999999999998</v>
      </c>
      <c r="L6" s="68">
        <v>2.6579999999999999</v>
      </c>
      <c r="M6" s="68">
        <v>2.73</v>
      </c>
      <c r="N6" s="68">
        <v>2.885</v>
      </c>
      <c r="O6" s="68">
        <v>3.0379999999999998</v>
      </c>
      <c r="P6" s="68">
        <v>3.235</v>
      </c>
      <c r="Q6" s="68">
        <v>3.6240000000000001</v>
      </c>
      <c r="R6" s="68">
        <v>3.9729999999999999</v>
      </c>
      <c r="S6" s="68">
        <v>3.9670000000000001</v>
      </c>
      <c r="T6" s="68">
        <v>3.875</v>
      </c>
      <c r="U6" s="68">
        <v>3.7589999999999999</v>
      </c>
      <c r="V6" s="68">
        <v>3.735</v>
      </c>
      <c r="W6" s="68">
        <v>3.83</v>
      </c>
      <c r="X6" s="68">
        <v>4.0179999999999998</v>
      </c>
      <c r="Y6" s="68">
        <v>4.1230000000000002</v>
      </c>
      <c r="Z6" s="68">
        <v>4.3419999999999996</v>
      </c>
      <c r="AA6" s="68">
        <v>4.6539999999999999</v>
      </c>
    </row>
    <row r="7" spans="2:27" ht="12.75" customHeight="1">
      <c r="B7" s="65" t="s">
        <v>110</v>
      </c>
      <c r="C7" s="63"/>
      <c r="D7" s="68">
        <v>1.335</v>
      </c>
      <c r="E7" s="68">
        <v>1.599</v>
      </c>
      <c r="F7" s="68">
        <v>1.21</v>
      </c>
      <c r="G7" s="68">
        <v>1.2669999999999999</v>
      </c>
      <c r="H7" s="68">
        <v>1.137</v>
      </c>
      <c r="I7" s="68">
        <v>1.0960000000000001</v>
      </c>
      <c r="J7" s="68">
        <v>1.415</v>
      </c>
      <c r="K7" s="68">
        <v>1.468</v>
      </c>
      <c r="L7" s="68">
        <v>1.804</v>
      </c>
      <c r="M7" s="68">
        <v>1.726</v>
      </c>
      <c r="N7" s="68">
        <v>1.8620000000000001</v>
      </c>
      <c r="O7" s="68">
        <v>1.722</v>
      </c>
      <c r="P7" s="68">
        <v>1.8959999999999999</v>
      </c>
      <c r="Q7" s="68">
        <v>2.31</v>
      </c>
      <c r="R7" s="68">
        <v>2.9169999999999998</v>
      </c>
      <c r="S7" s="68">
        <v>3.205</v>
      </c>
      <c r="T7" s="68">
        <v>2.515</v>
      </c>
      <c r="U7" s="68">
        <v>2.548</v>
      </c>
      <c r="V7" s="68">
        <v>2.145</v>
      </c>
      <c r="W7" s="68">
        <v>2.1240000000000001</v>
      </c>
      <c r="X7" s="68">
        <v>1.988</v>
      </c>
      <c r="Y7" s="68">
        <v>1.9179999999999999</v>
      </c>
      <c r="Z7" s="68">
        <v>1.776</v>
      </c>
      <c r="AA7" s="68">
        <v>1.735</v>
      </c>
    </row>
    <row r="8" spans="2:27" ht="12.75" customHeight="1">
      <c r="B8" s="65" t="s">
        <v>128</v>
      </c>
      <c r="C8" s="63"/>
      <c r="D8" s="68" t="s">
        <v>159</v>
      </c>
      <c r="E8" s="68" t="s">
        <v>159</v>
      </c>
      <c r="F8" s="68" t="s">
        <v>159</v>
      </c>
      <c r="G8" s="68" t="s">
        <v>159</v>
      </c>
      <c r="H8" s="68">
        <v>0.04</v>
      </c>
      <c r="I8" s="68" t="s">
        <v>159</v>
      </c>
      <c r="J8" s="68" t="s">
        <v>159</v>
      </c>
      <c r="K8" s="68" t="s">
        <v>159</v>
      </c>
      <c r="L8" s="68" t="s">
        <v>159</v>
      </c>
      <c r="M8" s="68" t="s">
        <v>159</v>
      </c>
      <c r="N8" s="68">
        <v>0.001</v>
      </c>
      <c r="O8" s="68">
        <v>0.002</v>
      </c>
      <c r="P8" s="68" t="s">
        <v>159</v>
      </c>
      <c r="Q8" s="68">
        <v>0.002</v>
      </c>
      <c r="R8" s="68">
        <v>0.014</v>
      </c>
      <c r="S8" s="68">
        <v>0.014</v>
      </c>
      <c r="T8" s="68">
        <v>0.01</v>
      </c>
      <c r="U8" s="68">
        <v>0.0080000000000000002</v>
      </c>
      <c r="V8" s="68">
        <v>0.0089999999999999993</v>
      </c>
      <c r="W8" s="68">
        <v>0.0070000000000000001</v>
      </c>
      <c r="X8" s="68">
        <v>0.0089999999999999993</v>
      </c>
      <c r="Y8" s="68">
        <v>0.01</v>
      </c>
      <c r="Z8" s="68">
        <v>0.0080000000000000002</v>
      </c>
      <c r="AA8" s="68">
        <v>0.0080000000000000002</v>
      </c>
    </row>
    <row r="9" spans="2:27" ht="12.75" customHeight="1">
      <c r="B9" s="65" t="s">
        <v>112</v>
      </c>
      <c r="C9" s="63"/>
      <c r="D9" s="68">
        <v>33.79</v>
      </c>
      <c r="E9" s="68">
        <v>47.293999999999997</v>
      </c>
      <c r="F9" s="68">
        <v>50.728999999999999</v>
      </c>
      <c r="G9" s="68">
        <v>54.765</v>
      </c>
      <c r="H9" s="68">
        <v>58.165999999999997</v>
      </c>
      <c r="I9" s="68">
        <v>59.353999999999999</v>
      </c>
      <c r="J9" s="68">
        <v>66.637</v>
      </c>
      <c r="K9" s="68">
        <v>74.173000000000002</v>
      </c>
      <c r="L9" s="68">
        <v>80.974999999999994</v>
      </c>
      <c r="M9" s="68">
        <v>88.629000000000005</v>
      </c>
      <c r="N9" s="68">
        <v>91.186000000000007</v>
      </c>
      <c r="O9" s="68">
        <v>88.832999999999998</v>
      </c>
      <c r="P9" s="68">
        <v>97.001999999999995</v>
      </c>
      <c r="Q9" s="68">
        <v>103.252</v>
      </c>
      <c r="R9" s="68">
        <v>114.81100000000001</v>
      </c>
      <c r="S9" s="68">
        <v>114.217</v>
      </c>
      <c r="T9" s="68">
        <v>116.306</v>
      </c>
      <c r="U9" s="68">
        <v>120.669</v>
      </c>
      <c r="V9" s="68">
        <v>120.727</v>
      </c>
      <c r="W9" s="68">
        <v>125.23699999999999</v>
      </c>
      <c r="X9" s="68">
        <v>126.968</v>
      </c>
      <c r="Y9" s="68">
        <v>133.28200000000001</v>
      </c>
      <c r="Z9" s="68">
        <v>139.10499999999999</v>
      </c>
      <c r="AA9" s="68">
        <v>148.82900000000001</v>
      </c>
    </row>
    <row r="10" spans="2:27" ht="12.75" customHeight="1">
      <c r="B10" s="65" t="s">
        <v>113</v>
      </c>
      <c r="C10" s="63"/>
      <c r="D10" s="68">
        <v>0.024</v>
      </c>
      <c r="E10" s="68">
        <v>0.056000000000000001</v>
      </c>
      <c r="F10" s="68">
        <v>0.129</v>
      </c>
      <c r="G10" s="68">
        <v>0.16400000000000001</v>
      </c>
      <c r="H10" s="68">
        <v>0.058999999999999997</v>
      </c>
      <c r="I10" s="68">
        <v>0.017000000000000001</v>
      </c>
      <c r="J10" s="68">
        <v>0.012999999999999999</v>
      </c>
      <c r="K10" s="68">
        <v>0.0060000000000000001</v>
      </c>
      <c r="L10" s="68">
        <v>0.0040000000000000001</v>
      </c>
      <c r="M10" s="68">
        <v>0.0030000000000000001</v>
      </c>
      <c r="N10" s="68">
        <v>0.001</v>
      </c>
      <c r="O10" s="68" t="s">
        <v>159</v>
      </c>
      <c r="P10" s="68">
        <v>0.002</v>
      </c>
      <c r="Q10" s="68">
        <v>0.001</v>
      </c>
      <c r="R10" s="68">
        <v>0.001</v>
      </c>
      <c r="S10" s="68" t="s">
        <v>159</v>
      </c>
      <c r="T10" s="68">
        <v>0.001</v>
      </c>
      <c r="U10" s="68" t="s">
        <v>159</v>
      </c>
      <c r="V10" s="68" t="s">
        <v>159</v>
      </c>
      <c r="W10" s="68" t="s">
        <v>159</v>
      </c>
      <c r="X10" s="68" t="s">
        <v>159</v>
      </c>
      <c r="Y10" s="68" t="s">
        <v>159</v>
      </c>
      <c r="Z10" s="68">
        <v>0.001</v>
      </c>
      <c r="AA10" s="68" t="s">
        <v>159</v>
      </c>
    </row>
    <row r="11" spans="2:27" ht="12.75" customHeight="1">
      <c r="B11" s="65" t="s">
        <v>114</v>
      </c>
      <c r="C11" s="63"/>
      <c r="D11" s="68" t="s">
        <v>159</v>
      </c>
      <c r="E11" s="68" t="s">
        <v>159</v>
      </c>
      <c r="F11" s="68" t="s">
        <v>159</v>
      </c>
      <c r="G11" s="68" t="s">
        <v>159</v>
      </c>
      <c r="H11" s="68" t="s">
        <v>159</v>
      </c>
      <c r="I11" s="68" t="s">
        <v>159</v>
      </c>
      <c r="J11" s="68" t="s">
        <v>159</v>
      </c>
      <c r="K11" s="68" t="s">
        <v>159</v>
      </c>
      <c r="L11" s="68" t="s">
        <v>159</v>
      </c>
      <c r="M11" s="68" t="s">
        <v>159</v>
      </c>
      <c r="N11" s="68" t="s">
        <v>159</v>
      </c>
      <c r="O11" s="68" t="s">
        <v>159</v>
      </c>
      <c r="P11" s="68" t="s">
        <v>159</v>
      </c>
      <c r="Q11" s="68" t="s">
        <v>159</v>
      </c>
      <c r="R11" s="68" t="s">
        <v>159</v>
      </c>
      <c r="S11" s="68" t="s">
        <v>159</v>
      </c>
      <c r="T11" s="68" t="s">
        <v>159</v>
      </c>
      <c r="U11" s="68" t="s">
        <v>159</v>
      </c>
      <c r="V11" s="68" t="s">
        <v>159</v>
      </c>
      <c r="W11" s="68" t="s">
        <v>159</v>
      </c>
      <c r="X11" s="68" t="s">
        <v>159</v>
      </c>
      <c r="Y11" s="68" t="s">
        <v>159</v>
      </c>
      <c r="Z11" s="68" t="s">
        <v>159</v>
      </c>
      <c r="AA11" s="68" t="s">
        <v>159</v>
      </c>
    </row>
    <row r="12" spans="2:27" ht="12.75" customHeight="1">
      <c r="B12" s="65" t="s">
        <v>115</v>
      </c>
      <c r="C12" s="63"/>
      <c r="D12" s="68">
        <v>1.0009999999999999</v>
      </c>
      <c r="E12" s="68">
        <v>0.50800000000000001</v>
      </c>
      <c r="F12" s="68">
        <v>0.715</v>
      </c>
      <c r="G12" s="68">
        <v>0.925</v>
      </c>
      <c r="H12" s="68">
        <v>0.79600000000000004</v>
      </c>
      <c r="I12" s="68">
        <v>0.66900000000000004</v>
      </c>
      <c r="J12" s="68">
        <v>0.56000000000000005</v>
      </c>
      <c r="K12" s="68">
        <v>0.86599999999999999</v>
      </c>
      <c r="L12" s="68">
        <v>0.60199999999999998</v>
      </c>
      <c r="M12" s="68">
        <v>0.66900000000000004</v>
      </c>
      <c r="N12" s="68">
        <v>0.79700000000000004</v>
      </c>
      <c r="O12" s="68">
        <v>0.465</v>
      </c>
      <c r="P12" s="68">
        <v>0.46300000000000002</v>
      </c>
      <c r="Q12" s="68">
        <v>0.76100000000000001</v>
      </c>
      <c r="R12" s="68">
        <v>1.129</v>
      </c>
      <c r="S12" s="68">
        <v>0.95199999999999996</v>
      </c>
      <c r="T12" s="68">
        <v>0.81799999999999995</v>
      </c>
      <c r="U12" s="68">
        <v>0.624</v>
      </c>
      <c r="V12" s="68">
        <v>0.252</v>
      </c>
      <c r="W12" s="68">
        <v>0.55200000000000005</v>
      </c>
      <c r="X12" s="68">
        <v>0.42699999999999999</v>
      </c>
      <c r="Y12" s="68">
        <v>0.34699999999999998</v>
      </c>
      <c r="Z12" s="68">
        <v>0.325</v>
      </c>
      <c r="AA12" s="68">
        <v>0.40100000000000002</v>
      </c>
    </row>
    <row r="13" spans="2:27" ht="12.75" customHeight="1">
      <c r="B13" s="65" t="s">
        <v>129</v>
      </c>
      <c r="C13" s="63"/>
      <c r="D13" s="68" t="s">
        <v>159</v>
      </c>
      <c r="E13" s="68" t="s">
        <v>159</v>
      </c>
      <c r="F13" s="68" t="s">
        <v>159</v>
      </c>
      <c r="G13" s="68" t="s">
        <v>159</v>
      </c>
      <c r="H13" s="68">
        <v>0.13700000000000001</v>
      </c>
      <c r="I13" s="68">
        <v>0.0089999999999999993</v>
      </c>
      <c r="J13" s="68" t="s">
        <v>159</v>
      </c>
      <c r="K13" s="68">
        <v>0.042999999999999997</v>
      </c>
      <c r="L13" s="68">
        <v>0.035000000000000003</v>
      </c>
      <c r="M13" s="68">
        <v>0.060999999999999999</v>
      </c>
      <c r="N13" s="68" t="s">
        <v>159</v>
      </c>
      <c r="O13" s="68" t="s">
        <v>159</v>
      </c>
      <c r="P13" s="68" t="s">
        <v>159</v>
      </c>
      <c r="Q13" s="68" t="s">
        <v>159</v>
      </c>
      <c r="R13" s="68" t="s">
        <v>159</v>
      </c>
      <c r="S13" s="68">
        <v>0.0030000000000000001</v>
      </c>
      <c r="T13" s="68" t="s">
        <v>159</v>
      </c>
      <c r="U13" s="68" t="s">
        <v>159</v>
      </c>
      <c r="V13" s="68" t="s">
        <v>159</v>
      </c>
      <c r="W13" s="68" t="s">
        <v>159</v>
      </c>
      <c r="X13" s="68" t="s">
        <v>159</v>
      </c>
      <c r="Y13" s="68" t="s">
        <v>159</v>
      </c>
      <c r="Z13" s="68" t="s">
        <v>159</v>
      </c>
      <c r="AA13" s="68" t="s">
        <v>159</v>
      </c>
    </row>
    <row r="14" spans="2:27" ht="12.75" customHeight="1" thickBot="1">
      <c r="B14" s="95" t="s">
        <v>119</v>
      </c>
      <c r="C14" s="70"/>
      <c r="D14" s="97">
        <v>40.42</v>
      </c>
      <c r="E14" s="97">
        <v>39.173999999999999</v>
      </c>
      <c r="F14" s="97">
        <v>41.683</v>
      </c>
      <c r="G14" s="97">
        <v>47.014000000000003</v>
      </c>
      <c r="H14" s="97">
        <v>49.557000000000002</v>
      </c>
      <c r="I14" s="97">
        <v>52.259</v>
      </c>
      <c r="J14" s="97">
        <v>56.785999999999994</v>
      </c>
      <c r="K14" s="97">
        <v>63.435</v>
      </c>
      <c r="L14" s="97">
        <v>64.705000000000013</v>
      </c>
      <c r="M14" s="97">
        <v>67.852999999999994</v>
      </c>
      <c r="N14" s="97">
        <v>73.092000000000013</v>
      </c>
      <c r="O14" s="97">
        <v>79.056000000000012</v>
      </c>
      <c r="P14" s="97">
        <v>84.801999999999992</v>
      </c>
      <c r="Q14" s="97">
        <v>90.805</v>
      </c>
      <c r="R14" s="97">
        <v>98.949000000000012</v>
      </c>
      <c r="S14" s="97">
        <v>102.027</v>
      </c>
      <c r="T14" s="97">
        <v>104.185</v>
      </c>
      <c r="U14" s="97">
        <v>103.913</v>
      </c>
      <c r="V14" s="97">
        <v>101.742</v>
      </c>
      <c r="W14" s="97">
        <v>110.42500000000001</v>
      </c>
      <c r="X14" s="97">
        <v>116.72800000000001</v>
      </c>
      <c r="Y14" s="97">
        <v>122.246</v>
      </c>
      <c r="Z14" s="97">
        <v>130.352</v>
      </c>
      <c r="AA14" s="97">
        <v>139.18100000000001</v>
      </c>
    </row>
    <row r="15" spans="2:27" ht="12.75" customHeight="1">
      <c r="B15" s="72" t="s">
        <v>74</v>
      </c>
      <c r="C15" s="73"/>
      <c r="D15" s="73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</row>
    <row r="16" ht="12.75" customHeight="1">
      <c r="B16" s="72" t="s">
        <v>160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6">
    <tabColor indexed="41"/>
  </sheetPr>
  <dimension ref="B1:AA13"/>
  <sheetViews>
    <sheetView showGridLines="0" zoomScale="120" zoomScaleNormal="120" workbookViewId="0" topLeftCell="A1">
      <selection pane="topLeft" activeCell="Z2" sqref="Z2"/>
    </sheetView>
  </sheetViews>
  <sheetFormatPr defaultColWidth="6.42578125" defaultRowHeight="12.75" customHeight="1"/>
  <cols>
    <col min="1" max="1" width="2.85714285714286" style="56" customWidth="1"/>
    <col min="2" max="2" width="20.2857142857143" style="56" customWidth="1"/>
    <col min="3" max="4" width="6.42857142857143" style="56" customWidth="1"/>
    <col min="5" max="14" width="6.42857142857143" style="91" customWidth="1"/>
    <col min="15" max="16384" width="6.42857142857143" style="56"/>
  </cols>
  <sheetData>
    <row r="1" spans="2:14" s="108" customFormat="1" ht="12.75" customHeight="1">
      <c r="B1" s="105"/>
      <c r="C1" s="105"/>
      <c r="D1" s="105"/>
      <c r="E1" s="106"/>
      <c r="F1" s="106"/>
      <c r="G1" s="106"/>
      <c r="H1" s="106"/>
      <c r="I1" s="106"/>
      <c r="J1" s="106"/>
      <c r="K1" s="106"/>
      <c r="L1" s="106"/>
      <c r="M1" s="106"/>
      <c r="N1" s="107"/>
    </row>
    <row r="2" spans="2:27" s="108" customFormat="1" ht="15" customHeight="1">
      <c r="B2" s="109" t="s">
        <v>132</v>
      </c>
      <c r="C2" s="109"/>
      <c r="D2" s="109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57"/>
      <c r="T2" s="57"/>
      <c r="U2" s="57"/>
      <c r="V2" s="57"/>
      <c r="W2" s="57"/>
      <c r="X2" s="57"/>
      <c r="Y2" s="57"/>
      <c r="Z2" s="57"/>
      <c r="AA2" s="57" t="s">
        <v>61</v>
      </c>
    </row>
    <row r="3" spans="2:27" ht="2.1" customHeight="1" thickBot="1">
      <c r="B3" s="111"/>
      <c r="C3" s="111"/>
      <c r="D3" s="111"/>
      <c r="E3" s="112"/>
      <c r="F3" s="112"/>
      <c r="G3" s="112"/>
      <c r="H3" s="112"/>
      <c r="I3" s="112"/>
      <c r="J3" s="112"/>
      <c r="K3" s="112"/>
      <c r="L3" s="112"/>
      <c r="M3" s="110"/>
      <c r="N3" s="110"/>
      <c r="O3" s="110"/>
      <c r="P3" s="110"/>
      <c r="Q3" s="110"/>
      <c r="R3" s="110"/>
      <c r="S3" s="113"/>
      <c r="T3" s="113"/>
      <c r="U3" s="113"/>
      <c r="V3" s="113"/>
      <c r="W3" s="113"/>
      <c r="X3" s="113"/>
      <c r="Y3" s="113"/>
      <c r="Z3" s="113"/>
      <c r="AA3" s="113"/>
    </row>
    <row r="4" spans="2:27" ht="15" customHeight="1">
      <c r="B4" s="114"/>
      <c r="C4" s="115"/>
      <c r="D4" s="116">
        <v>1995</v>
      </c>
      <c r="E4" s="116">
        <v>1996</v>
      </c>
      <c r="F4" s="116">
        <v>1997</v>
      </c>
      <c r="G4" s="116">
        <v>1998</v>
      </c>
      <c r="H4" s="116">
        <v>1999</v>
      </c>
      <c r="I4" s="116">
        <v>2000</v>
      </c>
      <c r="J4" s="116">
        <v>2001</v>
      </c>
      <c r="K4" s="116">
        <v>2002</v>
      </c>
      <c r="L4" s="116">
        <v>2003</v>
      </c>
      <c r="M4" s="116">
        <v>2004</v>
      </c>
      <c r="N4" s="116">
        <v>2005</v>
      </c>
      <c r="O4" s="116">
        <v>2006</v>
      </c>
      <c r="P4" s="116">
        <v>2007</v>
      </c>
      <c r="Q4" s="116">
        <v>2008</v>
      </c>
      <c r="R4" s="116">
        <v>2009</v>
      </c>
      <c r="S4" s="116">
        <v>2010</v>
      </c>
      <c r="T4" s="116">
        <v>2011</v>
      </c>
      <c r="U4" s="116">
        <v>2012</v>
      </c>
      <c r="V4" s="116">
        <v>2013</v>
      </c>
      <c r="W4" s="116">
        <v>2014</v>
      </c>
      <c r="X4" s="116">
        <v>2015</v>
      </c>
      <c r="Y4" s="116">
        <v>2016</v>
      </c>
      <c r="Z4" s="116">
        <v>2017</v>
      </c>
      <c r="AA4" s="116">
        <v>2018</v>
      </c>
    </row>
    <row r="5" spans="2:27" ht="12.75" customHeight="1">
      <c r="B5" s="117" t="s">
        <v>133</v>
      </c>
      <c r="C5" s="118"/>
      <c r="D5" s="64">
        <v>-197.238</v>
      </c>
      <c r="E5" s="64">
        <v>-54.773000000000003</v>
      </c>
      <c r="F5" s="64">
        <v>-62.372</v>
      </c>
      <c r="G5" s="64">
        <v>-89.754000000000005</v>
      </c>
      <c r="H5" s="64">
        <v>-70.233000000000004</v>
      </c>
      <c r="I5" s="64">
        <v>-85.052000000000007</v>
      </c>
      <c r="J5" s="64">
        <v>-140.87100000000001</v>
      </c>
      <c r="K5" s="64">
        <v>-170.453</v>
      </c>
      <c r="L5" s="64">
        <v>-193.482</v>
      </c>
      <c r="M5" s="64">
        <v>-72.925</v>
      </c>
      <c r="N5" s="64">
        <v>-97.665</v>
      </c>
      <c r="O5" s="64">
        <v>-76.281000000000006</v>
      </c>
      <c r="P5" s="64">
        <v>-25.096</v>
      </c>
      <c r="Q5" s="64">
        <v>-79.665000000000006</v>
      </c>
      <c r="R5" s="64">
        <v>-214.21100000000001</v>
      </c>
      <c r="S5" s="64">
        <v>-166.017</v>
      </c>
      <c r="T5" s="64">
        <v>-109.896</v>
      </c>
      <c r="U5" s="64">
        <v>-159.55199999999999</v>
      </c>
      <c r="V5" s="64">
        <v>-51.128999999999998</v>
      </c>
      <c r="W5" s="64">
        <v>-90.561000000000007</v>
      </c>
      <c r="X5" s="64">
        <v>-28.26</v>
      </c>
      <c r="Y5" s="64">
        <v>34.274000000000001</v>
      </c>
      <c r="Z5" s="64">
        <v>79.149000000000001</v>
      </c>
      <c r="AA5" s="64">
        <v>47.427</v>
      </c>
    </row>
    <row r="6" spans="2:27" ht="12.75" customHeight="1">
      <c r="B6" s="119" t="s">
        <v>134</v>
      </c>
      <c r="C6" s="120"/>
      <c r="D6" s="121">
        <v>-224.04599999999999</v>
      </c>
      <c r="E6" s="121">
        <v>-92.41</v>
      </c>
      <c r="F6" s="121">
        <v>-51.182000000000002</v>
      </c>
      <c r="G6" s="121">
        <v>-98.49</v>
      </c>
      <c r="H6" s="121">
        <v>-73.414000000000001</v>
      </c>
      <c r="I6" s="121">
        <v>-75.850999999999999</v>
      </c>
      <c r="J6" s="121">
        <v>-127.066</v>
      </c>
      <c r="K6" s="121">
        <v>-154.25</v>
      </c>
      <c r="L6" s="121">
        <v>-177.238</v>
      </c>
      <c r="M6" s="121">
        <v>-69.317999999999998</v>
      </c>
      <c r="N6" s="121">
        <v>-94.772000000000006</v>
      </c>
      <c r="O6" s="121">
        <v>-76.665999999999997</v>
      </c>
      <c r="P6" s="121">
        <v>-52.082999999999998</v>
      </c>
      <c r="Q6" s="121">
        <v>-82.016999999999996</v>
      </c>
      <c r="R6" s="121">
        <v>-178.855</v>
      </c>
      <c r="S6" s="121">
        <v>-142.113</v>
      </c>
      <c r="T6" s="121">
        <v>-91.715999999999994</v>
      </c>
      <c r="U6" s="121">
        <v>-150.63900000000001</v>
      </c>
      <c r="V6" s="121">
        <v>-64.174000000000007</v>
      </c>
      <c r="W6" s="121">
        <v>-95.561999999999998</v>
      </c>
      <c r="X6" s="121">
        <v>-56.165</v>
      </c>
      <c r="Y6" s="121">
        <v>-20.271000000000001</v>
      </c>
      <c r="Z6" s="121">
        <v>29.056999999999999</v>
      </c>
      <c r="AA6" s="121">
        <v>12.023999999999999</v>
      </c>
    </row>
    <row r="7" spans="2:27" ht="12.75" customHeight="1">
      <c r="B7" s="119" t="s">
        <v>135</v>
      </c>
      <c r="C7" s="120"/>
      <c r="D7" s="121">
        <v>31.157</v>
      </c>
      <c r="E7" s="121">
        <v>42.057000000000002</v>
      </c>
      <c r="F7" s="121">
        <v>-10.039</v>
      </c>
      <c r="G7" s="121">
        <v>9.8819999999999997</v>
      </c>
      <c r="H7" s="121">
        <v>2.6560000000000001</v>
      </c>
      <c r="I7" s="121">
        <v>-13.084</v>
      </c>
      <c r="J7" s="121">
        <v>-11.124000000000001</v>
      </c>
      <c r="K7" s="121">
        <v>-10.019</v>
      </c>
      <c r="L7" s="121">
        <v>-11.74</v>
      </c>
      <c r="M7" s="121">
        <v>-1.054</v>
      </c>
      <c r="N7" s="121">
        <v>-2.7989999999999999</v>
      </c>
      <c r="O7" s="121">
        <v>-11.417999999999999</v>
      </c>
      <c r="P7" s="121">
        <v>10.875</v>
      </c>
      <c r="Q7" s="121">
        <v>-7.69</v>
      </c>
      <c r="R7" s="121">
        <v>-24.707000000000001</v>
      </c>
      <c r="S7" s="121">
        <v>-15.185</v>
      </c>
      <c r="T7" s="121">
        <v>-11.254</v>
      </c>
      <c r="U7" s="121">
        <v>-2.085</v>
      </c>
      <c r="V7" s="121">
        <v>12.13</v>
      </c>
      <c r="W7" s="121">
        <v>7.6929999999999996</v>
      </c>
      <c r="X7" s="121">
        <v>25.992000000000001</v>
      </c>
      <c r="Y7" s="121">
        <v>49.658999999999999</v>
      </c>
      <c r="Z7" s="121">
        <v>41.91</v>
      </c>
      <c r="AA7" s="121">
        <v>19.02</v>
      </c>
    </row>
    <row r="8" spans="2:27" ht="12.75" customHeight="1" thickBot="1">
      <c r="B8" s="122" t="s">
        <v>136</v>
      </c>
      <c r="C8" s="123"/>
      <c r="D8" s="124">
        <v>-4.3490000000000002</v>
      </c>
      <c r="E8" s="124">
        <v>-4.42</v>
      </c>
      <c r="F8" s="124">
        <v>-1.151</v>
      </c>
      <c r="G8" s="124">
        <v>-1.1459999999999999</v>
      </c>
      <c r="H8" s="124">
        <v>0.525</v>
      </c>
      <c r="I8" s="124">
        <v>3.883</v>
      </c>
      <c r="J8" s="124">
        <v>-2.681</v>
      </c>
      <c r="K8" s="124">
        <v>-6.1840000000000002</v>
      </c>
      <c r="L8" s="124">
        <v>-4.5039999999999996</v>
      </c>
      <c r="M8" s="124">
        <v>-2.5529999999999999</v>
      </c>
      <c r="N8" s="124">
        <v>-0.094</v>
      </c>
      <c r="O8" s="124">
        <v>11.803000000000001</v>
      </c>
      <c r="P8" s="124">
        <v>16.111999999999998</v>
      </c>
      <c r="Q8" s="124">
        <v>10.042</v>
      </c>
      <c r="R8" s="124">
        <v>-10.648999999999999</v>
      </c>
      <c r="S8" s="124">
        <v>-8.7189999999999994</v>
      </c>
      <c r="T8" s="124">
        <v>-6.9260000000000002</v>
      </c>
      <c r="U8" s="124">
        <v>-6.8280000000000003</v>
      </c>
      <c r="V8" s="124">
        <v>0.915</v>
      </c>
      <c r="W8" s="124">
        <v>-2.6920000000000002</v>
      </c>
      <c r="X8" s="124">
        <v>1.913</v>
      </c>
      <c r="Y8" s="124">
        <v>4.8860000000000001</v>
      </c>
      <c r="Z8" s="124">
        <v>8.1820000000000004</v>
      </c>
      <c r="AA8" s="124">
        <v>16.382999999999999</v>
      </c>
    </row>
    <row r="9" spans="2:27" ht="12.75" customHeight="1">
      <c r="B9" s="72" t="s">
        <v>74</v>
      </c>
      <c r="C9" s="119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</row>
    <row r="10" spans="2:4" ht="12.75" customHeight="1">
      <c r="B10" s="72" t="s">
        <v>160</v>
      </c>
      <c r="C10" s="72"/>
      <c r="D10" s="72"/>
    </row>
    <row r="11" spans="2:4" ht="12.75" customHeight="1">
      <c r="B11" s="55"/>
      <c r="C11" s="55"/>
      <c r="D11" s="55"/>
    </row>
    <row r="12" spans="2:4" ht="12.75" customHeight="1">
      <c r="B12" s="55"/>
      <c r="C12" s="55"/>
      <c r="D12" s="55"/>
    </row>
    <row r="13" spans="2:4" ht="12.75" customHeight="1">
      <c r="B13" s="55"/>
      <c r="C13" s="55"/>
      <c r="D13" s="55"/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3">
    <tabColor indexed="51"/>
  </sheetPr>
  <dimension ref="B2:I60"/>
  <sheetViews>
    <sheetView showGridLines="0" zoomScale="120" zoomScaleNormal="120" workbookViewId="0" topLeftCell="A82">
      <selection pane="topLeft" activeCell="D39" sqref="D39"/>
    </sheetView>
  </sheetViews>
  <sheetFormatPr defaultColWidth="7.140625" defaultRowHeight="12.75" customHeight="1"/>
  <cols>
    <col min="1" max="1" width="2.71428571428571" style="17" customWidth="1"/>
    <col min="2" max="2" width="41.7142857142857" style="17" customWidth="1"/>
    <col min="3" max="3" width="7.14285714285714" style="129" customWidth="1"/>
    <col min="4" max="9" width="7.14285714285714" style="129"/>
    <col min="10" max="16384" width="7.14285714285714" style="17"/>
  </cols>
  <sheetData>
    <row r="2" spans="2:9" ht="12.75" customHeight="1">
      <c r="B2" s="18" t="s">
        <v>27</v>
      </c>
      <c r="I2" s="20" t="s">
        <v>29</v>
      </c>
    </row>
    <row r="3" spans="2:9" ht="1.5" customHeight="1" thickBot="1">
      <c r="B3" s="31"/>
      <c r="C3" s="130"/>
      <c r="D3" s="130"/>
      <c r="E3" s="130"/>
      <c r="F3" s="130"/>
      <c r="G3" s="130"/>
      <c r="H3" s="130"/>
      <c r="I3" s="130"/>
    </row>
    <row r="4" spans="2:9" ht="15" customHeight="1">
      <c r="B4" s="162"/>
      <c r="C4" s="212" t="s">
        <v>0</v>
      </c>
      <c r="D4" s="163">
        <v>2018</v>
      </c>
      <c r="E4" s="164">
        <v>2018</v>
      </c>
      <c r="F4" s="164">
        <v>2019</v>
      </c>
      <c r="G4" s="164">
        <v>2020</v>
      </c>
      <c r="H4" s="164">
        <v>2021</v>
      </c>
      <c r="I4" s="164">
        <v>2022</v>
      </c>
    </row>
    <row r="5" spans="2:9" ht="9" customHeight="1">
      <c r="B5" s="165"/>
      <c r="C5" s="213"/>
      <c r="D5" s="166" t="s">
        <v>4</v>
      </c>
      <c r="E5" s="209" t="s">
        <v>5</v>
      </c>
      <c r="F5" s="209">
        <v>0</v>
      </c>
      <c r="G5" s="209">
        <v>0</v>
      </c>
      <c r="H5" s="209">
        <v>0</v>
      </c>
      <c r="I5" s="209">
        <v>0</v>
      </c>
    </row>
    <row r="6" spans="2:9" ht="12.75" customHeight="1">
      <c r="B6" s="5" t="s">
        <v>183</v>
      </c>
      <c r="C6" s="167" t="s">
        <v>184</v>
      </c>
      <c r="D6" s="168">
        <v>5193.2839999999997</v>
      </c>
      <c r="E6" s="132">
        <v>2.8929725099999999</v>
      </c>
      <c r="F6" s="132">
        <v>2.4099334799999999</v>
      </c>
      <c r="G6" s="132">
        <v>2.4218395899999998</v>
      </c>
      <c r="H6" s="132">
        <v>2.3270762600000001</v>
      </c>
      <c r="I6" s="132">
        <v>2.1661474900000002</v>
      </c>
    </row>
    <row r="7" spans="2:9" ht="12.75" customHeight="1">
      <c r="B7" s="169" t="s">
        <v>185</v>
      </c>
      <c r="C7" s="170" t="s">
        <v>184</v>
      </c>
      <c r="D7" s="171">
        <v>5304.3860000000004</v>
      </c>
      <c r="E7" s="172">
        <v>5.0942222800000003</v>
      </c>
      <c r="F7" s="172">
        <v>5.4860617999999999</v>
      </c>
      <c r="G7" s="172">
        <v>4.3587194800000004</v>
      </c>
      <c r="H7" s="172">
        <v>4.2868888600000004</v>
      </c>
      <c r="I7" s="172">
        <v>4.17690275</v>
      </c>
    </row>
    <row r="8" spans="2:9" ht="12.75" customHeight="1">
      <c r="B8" s="210" t="s">
        <v>6</v>
      </c>
      <c r="C8" s="211"/>
      <c r="D8" s="173"/>
      <c r="E8" s="132"/>
      <c r="F8" s="132"/>
      <c r="G8" s="132"/>
      <c r="H8" s="132"/>
      <c r="I8" s="132"/>
    </row>
    <row r="9" spans="2:9" ht="12.75" customHeight="1">
      <c r="B9" s="5" t="s">
        <v>186</v>
      </c>
      <c r="C9" s="167" t="s">
        <v>187</v>
      </c>
      <c r="D9" s="168">
        <v>2469.2469999999998</v>
      </c>
      <c r="E9" s="132">
        <v>3.17624869</v>
      </c>
      <c r="F9" s="132">
        <v>2.92008226</v>
      </c>
      <c r="G9" s="132">
        <v>2.7814594499999998</v>
      </c>
      <c r="H9" s="132">
        <v>2.4643554499999998</v>
      </c>
      <c r="I9" s="132">
        <v>2.0582782700000002</v>
      </c>
    </row>
    <row r="10" spans="2:9" ht="12.75" customHeight="1">
      <c r="B10" s="5" t="s">
        <v>188</v>
      </c>
      <c r="C10" s="167" t="s">
        <v>187</v>
      </c>
      <c r="D10" s="168">
        <v>1003.838</v>
      </c>
      <c r="E10" s="132">
        <v>3.6552778199999998</v>
      </c>
      <c r="F10" s="132">
        <v>2.2242106800000001</v>
      </c>
      <c r="G10" s="132">
        <v>1.93107897</v>
      </c>
      <c r="H10" s="132">
        <v>1.9064194400000001</v>
      </c>
      <c r="I10" s="132">
        <v>1.9082533699999999</v>
      </c>
    </row>
    <row r="11" spans="2:9" ht="12.75" customHeight="1">
      <c r="B11" s="5" t="s">
        <v>189</v>
      </c>
      <c r="C11" s="167" t="s">
        <v>190</v>
      </c>
      <c r="D11" s="168">
        <v>1381.5060000000001</v>
      </c>
      <c r="E11" s="132">
        <v>10.49591229</v>
      </c>
      <c r="F11" s="132">
        <v>3.1154101399999998</v>
      </c>
      <c r="G11" s="132">
        <v>2.7245891599999998</v>
      </c>
      <c r="H11" s="132">
        <v>2.6359444700000001</v>
      </c>
      <c r="I11" s="132">
        <v>2.94566047</v>
      </c>
    </row>
    <row r="12" spans="2:9" ht="12.75" customHeight="1">
      <c r="B12" s="5" t="s">
        <v>191</v>
      </c>
      <c r="C12" s="167" t="s">
        <v>192</v>
      </c>
      <c r="D12" s="168">
        <v>-3.891</v>
      </c>
      <c r="E12" s="132">
        <v>-0.075296180000000004</v>
      </c>
      <c r="F12" s="132">
        <v>-0.071487449999999994</v>
      </c>
      <c r="G12" s="132">
        <v>-0.098471130000000004</v>
      </c>
      <c r="H12" s="132">
        <v>-0.12316083</v>
      </c>
      <c r="I12" s="132">
        <v>-0.082755949999999995</v>
      </c>
    </row>
    <row r="13" spans="2:9" ht="12.75" customHeight="1">
      <c r="B13" s="5" t="s">
        <v>193</v>
      </c>
      <c r="C13" s="167" t="s">
        <v>194</v>
      </c>
      <c r="D13" s="168">
        <v>4206.3670000000002</v>
      </c>
      <c r="E13" s="132">
        <v>4.5322997599999999</v>
      </c>
      <c r="F13" s="132">
        <v>3.3844945499999999</v>
      </c>
      <c r="G13" s="132">
        <v>3.4771930700000002</v>
      </c>
      <c r="H13" s="132">
        <v>3.2713990900000001</v>
      </c>
      <c r="I13" s="132">
        <v>3.1985172300000002</v>
      </c>
    </row>
    <row r="14" spans="2:9" ht="12.75" customHeight="1">
      <c r="B14" s="169" t="s">
        <v>195</v>
      </c>
      <c r="C14" s="170" t="s">
        <v>196</v>
      </c>
      <c r="D14" s="171">
        <v>3863.7829999999999</v>
      </c>
      <c r="E14" s="172">
        <v>6.0235360699999996</v>
      </c>
      <c r="F14" s="172">
        <v>4.0229532299999997</v>
      </c>
      <c r="G14" s="172">
        <v>3.7254515600000002</v>
      </c>
      <c r="H14" s="172">
        <v>3.4035523799999998</v>
      </c>
      <c r="I14" s="172">
        <v>3.4756740800000001</v>
      </c>
    </row>
    <row r="15" spans="2:9" ht="12.75" customHeight="1">
      <c r="B15" s="210" t="s">
        <v>12</v>
      </c>
      <c r="C15" s="211"/>
      <c r="D15" s="173"/>
      <c r="E15" s="132"/>
      <c r="F15" s="132"/>
      <c r="G15" s="132"/>
      <c r="H15" s="132"/>
      <c r="I15" s="132"/>
    </row>
    <row r="16" spans="2:9" ht="12.75" customHeight="1">
      <c r="B16" s="5" t="s">
        <v>197</v>
      </c>
      <c r="C16" s="167"/>
      <c r="D16" s="173" t="s">
        <v>159</v>
      </c>
      <c r="E16" s="132">
        <v>4.8073947099999996</v>
      </c>
      <c r="F16" s="132">
        <v>2.6536253300000001</v>
      </c>
      <c r="G16" s="132">
        <v>2.4314286200000002</v>
      </c>
      <c r="H16" s="132">
        <v>2.2505995900000002</v>
      </c>
      <c r="I16" s="132">
        <v>2.1367028600000002</v>
      </c>
    </row>
    <row r="17" spans="2:9" ht="12.75" customHeight="1">
      <c r="B17" s="5" t="s">
        <v>198</v>
      </c>
      <c r="C17" s="167" t="s">
        <v>192</v>
      </c>
      <c r="D17" s="173" t="s">
        <v>159</v>
      </c>
      <c r="E17" s="132">
        <v>-1.1786576799999999</v>
      </c>
      <c r="F17" s="132">
        <v>0.0094442099999999998</v>
      </c>
      <c r="G17" s="132">
        <v>-0.037861440000000003</v>
      </c>
      <c r="H17" s="132">
        <v>-0.026726989999999999</v>
      </c>
      <c r="I17" s="132">
        <v>0.03072161</v>
      </c>
    </row>
    <row r="18" spans="2:9" ht="12.75" customHeight="1" thickBot="1">
      <c r="B18" s="29" t="s">
        <v>199</v>
      </c>
      <c r="C18" s="174" t="s">
        <v>200</v>
      </c>
      <c r="D18" s="175" t="s">
        <v>159</v>
      </c>
      <c r="E18" s="136">
        <v>-0.73576452000000003</v>
      </c>
      <c r="F18" s="136">
        <v>-0.25313606</v>
      </c>
      <c r="G18" s="136">
        <v>0.028272410000000001</v>
      </c>
      <c r="H18" s="136">
        <v>0.10320366</v>
      </c>
      <c r="I18" s="136">
        <v>-0.00127698</v>
      </c>
    </row>
    <row r="19" spans="2:9" ht="25.5" customHeight="1">
      <c r="B19" s="208" t="s">
        <v>201</v>
      </c>
      <c r="C19" s="208"/>
      <c r="D19" s="208"/>
      <c r="E19" s="208"/>
      <c r="F19" s="208"/>
      <c r="G19" s="208"/>
      <c r="H19" s="208"/>
      <c r="I19" s="208"/>
    </row>
    <row r="20" spans="2:9" ht="12.75" customHeight="1">
      <c r="B20" s="176" t="s">
        <v>202</v>
      </c>
      <c r="C20" s="131"/>
      <c r="D20" s="132"/>
      <c r="E20" s="132"/>
      <c r="F20" s="132"/>
      <c r="G20" s="132"/>
      <c r="H20" s="132"/>
      <c r="I20" s="132"/>
    </row>
    <row r="22" spans="2:9" ht="12.75" customHeight="1">
      <c r="B22" s="18" t="s">
        <v>8</v>
      </c>
      <c r="I22" s="20" t="s">
        <v>51</v>
      </c>
    </row>
    <row r="23" spans="2:9" ht="1.5" customHeight="1" thickBot="1">
      <c r="B23" s="32"/>
      <c r="C23" s="130">
        <v>0</v>
      </c>
      <c r="D23" s="130">
        <v>0</v>
      </c>
      <c r="E23" s="130">
        <v>0</v>
      </c>
      <c r="F23" s="130">
        <v>0</v>
      </c>
      <c r="G23" s="130">
        <v>0</v>
      </c>
      <c r="H23" s="130">
        <v>0</v>
      </c>
      <c r="I23" s="130">
        <v>0</v>
      </c>
    </row>
    <row r="24" spans="2:9" ht="15" customHeight="1">
      <c r="B24" s="162"/>
      <c r="C24" s="212"/>
      <c r="D24" s="163">
        <v>2018</v>
      </c>
      <c r="E24" s="164">
        <v>2018</v>
      </c>
      <c r="F24" s="164">
        <v>2019</v>
      </c>
      <c r="G24" s="164">
        <v>2020</v>
      </c>
      <c r="H24" s="164">
        <v>2021</v>
      </c>
      <c r="I24" s="164">
        <v>2022</v>
      </c>
    </row>
    <row r="25" spans="2:9" ht="9" customHeight="1">
      <c r="B25" s="165"/>
      <c r="C25" s="213"/>
      <c r="D25" s="166" t="s">
        <v>4</v>
      </c>
      <c r="E25" s="209" t="s">
        <v>5</v>
      </c>
      <c r="F25" s="209">
        <v>0</v>
      </c>
      <c r="G25" s="209">
        <v>0</v>
      </c>
      <c r="H25" s="209">
        <v>0</v>
      </c>
      <c r="I25" s="209">
        <v>0</v>
      </c>
    </row>
    <row r="26" spans="2:9" ht="12.75" customHeight="1">
      <c r="B26" s="5" t="s">
        <v>203</v>
      </c>
      <c r="C26" s="177"/>
      <c r="D26" s="173">
        <v>111.9710602</v>
      </c>
      <c r="E26" s="132">
        <v>2.1393587100000002</v>
      </c>
      <c r="F26" s="132">
        <v>3.0037401799999999</v>
      </c>
      <c r="G26" s="132">
        <v>1.8910809500000001</v>
      </c>
      <c r="H26" s="132">
        <v>1.9152434300000001</v>
      </c>
      <c r="I26" s="132">
        <v>1.9681228200000001</v>
      </c>
    </row>
    <row r="27" spans="2:9" ht="12.75" customHeight="1">
      <c r="B27" s="5" t="s">
        <v>204</v>
      </c>
      <c r="C27" s="177"/>
      <c r="D27" s="173">
        <v>111.44116185999999</v>
      </c>
      <c r="E27" s="132">
        <v>2.5537744899999999</v>
      </c>
      <c r="F27" s="132">
        <v>2.5663815900000002</v>
      </c>
      <c r="G27" s="132">
        <v>1.6680561300000001</v>
      </c>
      <c r="H27" s="132">
        <v>1.81762771</v>
      </c>
      <c r="I27" s="132">
        <v>1.7754129700000001</v>
      </c>
    </row>
    <row r="28" spans="2:9" ht="12.75" customHeight="1">
      <c r="B28" s="5" t="s">
        <v>205</v>
      </c>
      <c r="C28" s="177"/>
      <c r="D28" s="173">
        <v>113.49892009</v>
      </c>
      <c r="E28" s="132">
        <v>2</v>
      </c>
      <c r="F28" s="132">
        <v>2.1487472200000002</v>
      </c>
      <c r="G28" s="132">
        <v>1.4980982700000001</v>
      </c>
      <c r="H28" s="132">
        <v>1.6901193000000001</v>
      </c>
      <c r="I28" s="132">
        <v>1.68459051</v>
      </c>
    </row>
    <row r="29" spans="2:9" ht="12.75" customHeight="1">
      <c r="B29" s="5" t="s">
        <v>206</v>
      </c>
      <c r="C29" s="177"/>
      <c r="D29" s="173">
        <v>118.23595834</v>
      </c>
      <c r="E29" s="132">
        <v>5.03895508</v>
      </c>
      <c r="F29" s="132">
        <v>4.2318253700000001</v>
      </c>
      <c r="G29" s="132">
        <v>2.3247081299999999</v>
      </c>
      <c r="H29" s="132">
        <v>2.3328333099999998</v>
      </c>
      <c r="I29" s="132">
        <v>2.3166277499999999</v>
      </c>
    </row>
    <row r="30" spans="2:9" ht="12.75" customHeight="1">
      <c r="B30" s="5" t="s">
        <v>207</v>
      </c>
      <c r="C30" s="177"/>
      <c r="D30" s="173">
        <v>107.71731181</v>
      </c>
      <c r="E30" s="132">
        <v>0.74584671000000002</v>
      </c>
      <c r="F30" s="132">
        <v>2.2957896199999999</v>
      </c>
      <c r="G30" s="132">
        <v>1.2293227600000001</v>
      </c>
      <c r="H30" s="132">
        <v>1.4304566599999999</v>
      </c>
      <c r="I30" s="132">
        <v>1.66978933</v>
      </c>
    </row>
    <row r="31" spans="2:9" ht="12.75" customHeight="1">
      <c r="B31" s="5" t="s">
        <v>208</v>
      </c>
      <c r="C31" s="177"/>
      <c r="D31" s="173">
        <v>104.5168695</v>
      </c>
      <c r="E31" s="132">
        <v>-0.58647278000000003</v>
      </c>
      <c r="F31" s="132">
        <v>1.41902733</v>
      </c>
      <c r="G31" s="132">
        <v>0.010270120000000001</v>
      </c>
      <c r="H31" s="132">
        <v>0.046631470000000001</v>
      </c>
      <c r="I31" s="132">
        <v>0.20454358</v>
      </c>
    </row>
    <row r="32" spans="2:9" ht="12.75" customHeight="1" thickBot="1">
      <c r="B32" s="29" t="s">
        <v>209</v>
      </c>
      <c r="C32" s="178"/>
      <c r="D32" s="175">
        <v>103.84620258</v>
      </c>
      <c r="E32" s="136">
        <v>-0.30870784000000001</v>
      </c>
      <c r="F32" s="136">
        <v>1.07611747</v>
      </c>
      <c r="G32" s="136">
        <v>-0.3939725</v>
      </c>
      <c r="H32" s="136">
        <v>-0.23455666999999999</v>
      </c>
      <c r="I32" s="136">
        <v>-0.071615760000000001</v>
      </c>
    </row>
    <row r="33" spans="2:9" ht="12.75" customHeight="1">
      <c r="B33" s="176" t="s">
        <v>210</v>
      </c>
      <c r="C33" s="134"/>
      <c r="D33" s="132"/>
      <c r="E33" s="132"/>
      <c r="F33" s="132"/>
      <c r="G33" s="132"/>
      <c r="H33" s="132"/>
      <c r="I33" s="132"/>
    </row>
    <row r="35" spans="2:9" ht="12.75" customHeight="1">
      <c r="B35" s="18" t="s">
        <v>28</v>
      </c>
      <c r="I35" s="20" t="s">
        <v>30</v>
      </c>
    </row>
    <row r="36" spans="2:9" ht="1.5" customHeight="1" thickBot="1">
      <c r="B36" s="31">
        <v>0</v>
      </c>
      <c r="C36" s="130">
        <v>0</v>
      </c>
      <c r="D36" s="130">
        <v>0</v>
      </c>
      <c r="E36" s="130">
        <v>0</v>
      </c>
      <c r="F36" s="130">
        <v>0</v>
      </c>
      <c r="G36" s="130">
        <v>0</v>
      </c>
      <c r="H36" s="130">
        <v>0</v>
      </c>
      <c r="I36" s="130">
        <v>0</v>
      </c>
    </row>
    <row r="37" spans="2:9" ht="15" customHeight="1">
      <c r="B37" s="162"/>
      <c r="C37" s="212" t="s">
        <v>0</v>
      </c>
      <c r="D37" s="163">
        <v>2018</v>
      </c>
      <c r="E37" s="164">
        <v>2018</v>
      </c>
      <c r="F37" s="164">
        <v>2019</v>
      </c>
      <c r="G37" s="164">
        <v>2020</v>
      </c>
      <c r="H37" s="164">
        <v>2021</v>
      </c>
      <c r="I37" s="164">
        <v>2022</v>
      </c>
    </row>
    <row r="38" spans="2:9" ht="9" customHeight="1">
      <c r="B38" s="165"/>
      <c r="C38" s="213"/>
      <c r="D38" s="166" t="s">
        <v>4</v>
      </c>
      <c r="E38" s="209" t="s">
        <v>5</v>
      </c>
      <c r="F38" s="209">
        <v>0</v>
      </c>
      <c r="G38" s="209">
        <v>0</v>
      </c>
      <c r="H38" s="209">
        <v>0</v>
      </c>
      <c r="I38" s="209">
        <v>0</v>
      </c>
    </row>
    <row r="39" spans="2:9" ht="12.75" customHeight="1">
      <c r="B39" s="5" t="s">
        <v>211</v>
      </c>
      <c r="C39" s="167"/>
      <c r="D39" s="168">
        <v>5429.6750000000002</v>
      </c>
      <c r="E39" s="132">
        <v>1.5634363600000001</v>
      </c>
      <c r="F39" s="132">
        <v>0.44670217000000001</v>
      </c>
      <c r="G39" s="132">
        <v>0.15118332000000001</v>
      </c>
      <c r="H39" s="132">
        <v>0.11250261</v>
      </c>
      <c r="I39" s="132">
        <v>0.029955900000000001</v>
      </c>
    </row>
    <row r="40" spans="2:9" ht="12.75" customHeight="1">
      <c r="B40" s="5" t="s">
        <v>212</v>
      </c>
      <c r="C40" s="167"/>
      <c r="D40" s="173">
        <v>9.7580019999999994</v>
      </c>
      <c r="E40" s="132">
        <v>2.0215591900000001</v>
      </c>
      <c r="F40" s="132">
        <v>0.80092540000000001</v>
      </c>
      <c r="G40" s="132">
        <v>0.3814746</v>
      </c>
      <c r="H40" s="132">
        <v>0.27256847000000001</v>
      </c>
      <c r="I40" s="132">
        <v>0.057379489999999998</v>
      </c>
    </row>
    <row r="41" spans="2:9" ht="12.75" customHeight="1">
      <c r="B41" s="5" t="s">
        <v>213</v>
      </c>
      <c r="C41" s="167"/>
      <c r="D41" s="173">
        <v>2.24585495</v>
      </c>
      <c r="E41" s="132">
        <v>2.24585495</v>
      </c>
      <c r="F41" s="132">
        <v>2.1534638699999999</v>
      </c>
      <c r="G41" s="132">
        <v>2.2109271100000001</v>
      </c>
      <c r="H41" s="132">
        <v>2.28593321</v>
      </c>
      <c r="I41" s="132">
        <v>2.30843072</v>
      </c>
    </row>
    <row r="42" spans="2:9" ht="12.75" customHeight="1">
      <c r="B42" s="5" t="s">
        <v>214</v>
      </c>
      <c r="C42" s="167"/>
      <c r="D42" s="168">
        <v>956.46314006</v>
      </c>
      <c r="E42" s="132">
        <v>1.3090696799999999</v>
      </c>
      <c r="F42" s="132">
        <v>1.9545005099999999</v>
      </c>
      <c r="G42" s="132">
        <v>2.2672285900000002</v>
      </c>
      <c r="H42" s="132">
        <v>2.2120850000000001</v>
      </c>
      <c r="I42" s="132">
        <v>2.13555187</v>
      </c>
    </row>
    <row r="43" spans="2:9" ht="12.75" customHeight="1">
      <c r="B43" s="5" t="s">
        <v>215</v>
      </c>
      <c r="C43" s="167"/>
      <c r="D43" s="168">
        <v>532.20772038999996</v>
      </c>
      <c r="E43" s="132">
        <v>0.85414625</v>
      </c>
      <c r="F43" s="132">
        <v>1.5962235199999999</v>
      </c>
      <c r="G43" s="132">
        <v>2.0326110900000001</v>
      </c>
      <c r="H43" s="132">
        <v>2.0489230699999998</v>
      </c>
      <c r="I43" s="132">
        <v>2.1075586999999998</v>
      </c>
    </row>
    <row r="44" spans="2:9" ht="12.75" customHeight="1">
      <c r="B44" s="5" t="s">
        <v>216</v>
      </c>
      <c r="C44" s="167" t="s">
        <v>217</v>
      </c>
      <c r="D44" s="168">
        <v>2287.808</v>
      </c>
      <c r="E44" s="132">
        <v>9.5064663500000002</v>
      </c>
      <c r="F44" s="132">
        <v>7.4798315100000003</v>
      </c>
      <c r="G44" s="132">
        <v>5.8997343000000004</v>
      </c>
      <c r="H44" s="132">
        <v>5.4666230499999999</v>
      </c>
      <c r="I44" s="132">
        <v>4.9851569600000003</v>
      </c>
    </row>
    <row r="45" spans="2:9" ht="12.75" customHeight="1" thickBot="1">
      <c r="B45" s="29" t="s">
        <v>218</v>
      </c>
      <c r="C45" s="174"/>
      <c r="D45" s="179">
        <v>490.75362315000001</v>
      </c>
      <c r="E45" s="136">
        <v>7.6115544100000001</v>
      </c>
      <c r="F45" s="136">
        <v>6.9453442599999997</v>
      </c>
      <c r="G45" s="136">
        <v>5.7041742400000004</v>
      </c>
      <c r="H45" s="136">
        <v>5.3303058300000004</v>
      </c>
      <c r="I45" s="136">
        <v>4.9537136000000004</v>
      </c>
    </row>
    <row r="46" spans="2:9" ht="26.25" customHeight="1">
      <c r="B46" s="208" t="s">
        <v>219</v>
      </c>
      <c r="C46" s="208">
        <v>0</v>
      </c>
      <c r="D46" s="208">
        <v>0</v>
      </c>
      <c r="E46" s="208">
        <v>0</v>
      </c>
      <c r="F46" s="208">
        <v>0</v>
      </c>
      <c r="G46" s="208">
        <v>0</v>
      </c>
      <c r="H46" s="208">
        <v>0</v>
      </c>
      <c r="I46" s="208">
        <v>0</v>
      </c>
    </row>
    <row r="47" spans="2:9" ht="12.75" customHeight="1">
      <c r="B47" s="176" t="s">
        <v>220</v>
      </c>
      <c r="C47" s="131"/>
      <c r="D47" s="144"/>
      <c r="E47" s="132"/>
      <c r="F47" s="132"/>
      <c r="G47" s="132"/>
      <c r="H47" s="132"/>
      <c r="I47" s="132"/>
    </row>
    <row r="48" spans="2:9" ht="12.75" customHeight="1">
      <c r="B48" s="5"/>
      <c r="C48" s="133"/>
      <c r="D48" s="132"/>
      <c r="E48" s="132"/>
      <c r="F48" s="132"/>
      <c r="G48" s="132"/>
      <c r="H48" s="132"/>
      <c r="I48" s="132"/>
    </row>
    <row r="49" spans="2:9" ht="12.75" customHeight="1">
      <c r="B49" s="18" t="s">
        <v>7</v>
      </c>
      <c r="I49" s="24" t="s">
        <v>16</v>
      </c>
    </row>
    <row r="50" spans="2:9" ht="1.5" customHeight="1" thickBot="1">
      <c r="B50" s="33">
        <v>0</v>
      </c>
      <c r="C50" s="130">
        <v>0</v>
      </c>
      <c r="D50" s="130">
        <v>0</v>
      </c>
      <c r="E50" s="130">
        <v>0</v>
      </c>
      <c r="F50" s="130">
        <v>0</v>
      </c>
      <c r="G50" s="130">
        <v>0</v>
      </c>
      <c r="H50" s="130">
        <v>0</v>
      </c>
      <c r="I50" s="130">
        <v>0</v>
      </c>
    </row>
    <row r="51" spans="2:9" ht="15" customHeight="1">
      <c r="B51" s="180"/>
      <c r="C51" s="181"/>
      <c r="D51" s="182" t="s">
        <v>0</v>
      </c>
      <c r="E51" s="157">
        <v>2018</v>
      </c>
      <c r="F51" s="157">
        <v>2019</v>
      </c>
      <c r="G51" s="157">
        <v>2020</v>
      </c>
      <c r="H51" s="157">
        <v>2021</v>
      </c>
      <c r="I51" s="157">
        <v>2022</v>
      </c>
    </row>
    <row r="52" spans="2:9" ht="12.75" customHeight="1">
      <c r="B52" s="5" t="s">
        <v>221</v>
      </c>
      <c r="C52" s="133"/>
      <c r="D52" s="167" t="s">
        <v>222</v>
      </c>
      <c r="E52" s="132">
        <v>1.0357277899999999</v>
      </c>
      <c r="F52" s="132">
        <v>1.0068439899999999</v>
      </c>
      <c r="G52" s="132">
        <v>1.2353376899999999</v>
      </c>
      <c r="H52" s="132">
        <v>1.4729170499999999</v>
      </c>
      <c r="I52" s="132">
        <v>1.61274316</v>
      </c>
    </row>
    <row r="53" spans="2:9" ht="12.75" customHeight="1">
      <c r="B53" s="40" t="s">
        <v>223</v>
      </c>
      <c r="C53" s="134"/>
      <c r="D53" s="167"/>
      <c r="E53" s="137">
        <v>6.21832574</v>
      </c>
      <c r="F53" s="137">
        <v>5.9807261499999997</v>
      </c>
      <c r="G53" s="137">
        <v>6.0494283500000003</v>
      </c>
      <c r="H53" s="137">
        <v>6.1022535299999996</v>
      </c>
      <c r="I53" s="137">
        <v>6.0627747200000002</v>
      </c>
    </row>
    <row r="54" spans="2:9" ht="12.75" customHeight="1">
      <c r="B54" s="40" t="s">
        <v>224</v>
      </c>
      <c r="C54" s="134"/>
      <c r="D54" s="167"/>
      <c r="E54" s="137">
        <v>-6.1435008699999996</v>
      </c>
      <c r="F54" s="137">
        <v>-6.0277858499999999</v>
      </c>
      <c r="G54" s="137">
        <v>-5.96097959</v>
      </c>
      <c r="H54" s="137">
        <v>-5.8604521500000004</v>
      </c>
      <c r="I54" s="137">
        <v>-5.7578907800000003</v>
      </c>
    </row>
    <row r="55" spans="2:9" ht="12.75" customHeight="1">
      <c r="B55" s="40" t="s">
        <v>225</v>
      </c>
      <c r="C55" s="134"/>
      <c r="D55" s="167"/>
      <c r="E55" s="137">
        <v>1.1455048699999999</v>
      </c>
      <c r="F55" s="137">
        <v>1.2289049700000001</v>
      </c>
      <c r="G55" s="137">
        <v>1.31458097</v>
      </c>
      <c r="H55" s="137">
        <v>1.39191445</v>
      </c>
      <c r="I55" s="137">
        <v>1.46221088</v>
      </c>
    </row>
    <row r="56" spans="2:9" ht="12.75" customHeight="1">
      <c r="B56" s="5" t="s">
        <v>226</v>
      </c>
      <c r="C56" s="133"/>
      <c r="D56" s="167" t="s">
        <v>222</v>
      </c>
      <c r="E56" s="132">
        <v>0.14161865000000001</v>
      </c>
      <c r="F56" s="132">
        <v>0.68949985999999996</v>
      </c>
      <c r="G56" s="132">
        <v>1.4256137900000001</v>
      </c>
      <c r="H56" s="132">
        <v>1.82270117</v>
      </c>
      <c r="I56" s="132">
        <v>2.1188153299999999</v>
      </c>
    </row>
    <row r="57" spans="2:9" ht="12.75" customHeight="1">
      <c r="B57" s="5" t="s">
        <v>227</v>
      </c>
      <c r="C57" s="133"/>
      <c r="D57" s="167" t="s">
        <v>222</v>
      </c>
      <c r="E57" s="132">
        <v>0.89410913999999997</v>
      </c>
      <c r="F57" s="132">
        <v>0.31734414</v>
      </c>
      <c r="G57" s="132">
        <v>-0.1902761</v>
      </c>
      <c r="H57" s="132">
        <v>-0.34978411999999998</v>
      </c>
      <c r="I57" s="132">
        <v>-0.50607217000000004</v>
      </c>
    </row>
    <row r="58" spans="2:9" ht="12.75" customHeight="1" thickBot="1">
      <c r="B58" s="29" t="s">
        <v>228</v>
      </c>
      <c r="C58" s="135"/>
      <c r="D58" s="174"/>
      <c r="E58" s="136">
        <v>0</v>
      </c>
      <c r="F58" s="136">
        <v>0</v>
      </c>
      <c r="G58" s="136">
        <v>0</v>
      </c>
      <c r="H58" s="136">
        <v>0</v>
      </c>
      <c r="I58" s="136">
        <v>0</v>
      </c>
    </row>
    <row r="59" spans="2:9" ht="12.75" customHeight="1">
      <c r="B59" s="208" t="s">
        <v>229</v>
      </c>
      <c r="C59" s="208">
        <v>0</v>
      </c>
      <c r="D59" s="208">
        <v>0</v>
      </c>
      <c r="E59" s="208">
        <v>0</v>
      </c>
      <c r="F59" s="208">
        <v>0</v>
      </c>
      <c r="G59" s="208">
        <v>0</v>
      </c>
      <c r="H59" s="208">
        <v>0</v>
      </c>
      <c r="I59" s="208">
        <v>0</v>
      </c>
    </row>
    <row r="60" ht="12.75" customHeight="1">
      <c r="B60" s="176" t="s">
        <v>230</v>
      </c>
    </row>
  </sheetData>
  <mergeCells count="11">
    <mergeCell ref="B46:I46"/>
    <mergeCell ref="B59:I59"/>
    <mergeCell ref="E5:I5"/>
    <mergeCell ref="E25:I25"/>
    <mergeCell ref="E38:I38"/>
    <mergeCell ref="B15:C15"/>
    <mergeCell ref="B8:C8"/>
    <mergeCell ref="C4:C5"/>
    <mergeCell ref="C24:C25"/>
    <mergeCell ref="C37:C38"/>
    <mergeCell ref="B19:I19"/>
  </mergeCells>
  <pageMargins left="0.75" right="0.75" top="1" bottom="1" header="0.4921259845" footer="0.4921259845"/>
  <pageSetup orientation="portrait" paperSize="9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8">
    <tabColor indexed="41"/>
  </sheetPr>
  <dimension ref="B2:AA23"/>
  <sheetViews>
    <sheetView showGridLines="0" zoomScale="120" zoomScaleNormal="120" workbookViewId="0" topLeftCell="A1">
      <selection pane="topLeft" activeCell="J35" sqref="J35"/>
    </sheetView>
  </sheetViews>
  <sheetFormatPr defaultColWidth="6.42578125" defaultRowHeight="12.75" customHeight="1"/>
  <cols>
    <col min="1" max="1" width="2.85714285714286" style="56" customWidth="1"/>
    <col min="2" max="2" width="31.8571428571429" style="56" customWidth="1"/>
    <col min="3" max="4" width="6.42857142857143" style="55" customWidth="1"/>
    <col min="5" max="5" width="6.42857142857143" style="56" customWidth="1"/>
    <col min="6" max="16384" width="6.42857142857143" style="56"/>
  </cols>
  <sheetData>
    <row r="2" spans="2:27" ht="15" customHeight="1">
      <c r="B2" s="54" t="s">
        <v>137</v>
      </c>
      <c r="S2" s="57"/>
      <c r="T2" s="57"/>
      <c r="U2" s="57"/>
      <c r="V2" s="57"/>
      <c r="W2" s="57"/>
      <c r="X2" s="57"/>
      <c r="Y2" s="57"/>
      <c r="Z2" s="57"/>
      <c r="AA2" s="57" t="s">
        <v>61</v>
      </c>
    </row>
    <row r="3" spans="2:27" ht="2.1" customHeight="1" thickBot="1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</row>
    <row r="4" spans="2:27" ht="15" customHeight="1">
      <c r="B4" s="59"/>
      <c r="C4" s="60"/>
      <c r="D4" s="61">
        <v>1995</v>
      </c>
      <c r="E4" s="61">
        <v>1996</v>
      </c>
      <c r="F4" s="61">
        <v>1997</v>
      </c>
      <c r="G4" s="61">
        <v>1998</v>
      </c>
      <c r="H4" s="61">
        <v>1999</v>
      </c>
      <c r="I4" s="61">
        <v>2000</v>
      </c>
      <c r="J4" s="61">
        <v>2001</v>
      </c>
      <c r="K4" s="61">
        <v>2002</v>
      </c>
      <c r="L4" s="61">
        <v>2003</v>
      </c>
      <c r="M4" s="61">
        <v>2004</v>
      </c>
      <c r="N4" s="61">
        <v>2005</v>
      </c>
      <c r="O4" s="61">
        <v>2006</v>
      </c>
      <c r="P4" s="61">
        <v>2007</v>
      </c>
      <c r="Q4" s="61">
        <v>2008</v>
      </c>
      <c r="R4" s="61">
        <v>2009</v>
      </c>
      <c r="S4" s="61">
        <v>2010</v>
      </c>
      <c r="T4" s="61">
        <v>2011</v>
      </c>
      <c r="U4" s="61">
        <v>2012</v>
      </c>
      <c r="V4" s="61">
        <v>2013</v>
      </c>
      <c r="W4" s="61">
        <v>2014</v>
      </c>
      <c r="X4" s="61">
        <v>2015</v>
      </c>
      <c r="Y4" s="61">
        <v>2016</v>
      </c>
      <c r="Z4" s="61">
        <v>2017</v>
      </c>
      <c r="AA4" s="61">
        <v>2018</v>
      </c>
    </row>
    <row r="5" spans="2:27" ht="12.75" customHeight="1">
      <c r="B5" s="82" t="s">
        <v>138</v>
      </c>
      <c r="C5" s="63"/>
      <c r="D5" s="83">
        <v>216.645</v>
      </c>
      <c r="E5" s="83">
        <v>211.77699999999999</v>
      </c>
      <c r="F5" s="83">
        <v>240.34100000000001</v>
      </c>
      <c r="G5" s="83">
        <v>300.976</v>
      </c>
      <c r="H5" s="83">
        <v>342.08300000000003</v>
      </c>
      <c r="I5" s="83">
        <v>405.41800000000001</v>
      </c>
      <c r="J5" s="83">
        <v>585.615</v>
      </c>
      <c r="K5" s="83">
        <v>695.13300000000004</v>
      </c>
      <c r="L5" s="83">
        <v>795.34699999999998</v>
      </c>
      <c r="M5" s="83">
        <v>873.76</v>
      </c>
      <c r="N5" s="83">
        <v>910.30899999999997</v>
      </c>
      <c r="O5" s="83">
        <v>973.15300000000002</v>
      </c>
      <c r="P5" s="83">
        <v>1054.684</v>
      </c>
      <c r="Q5" s="83">
        <v>1136.819</v>
      </c>
      <c r="R5" s="83">
        <v>1319.0640000000001</v>
      </c>
      <c r="S5" s="83">
        <v>1480.165</v>
      </c>
      <c r="T5" s="83">
        <v>1606.492</v>
      </c>
      <c r="U5" s="83">
        <v>1805.4290000000001</v>
      </c>
      <c r="V5" s="83">
        <v>1840.412</v>
      </c>
      <c r="W5" s="83">
        <v>1819.098</v>
      </c>
      <c r="X5" s="83">
        <v>1836.255</v>
      </c>
      <c r="Y5" s="83">
        <v>1754.883</v>
      </c>
      <c r="Z5" s="83">
        <v>1749.5319999999999</v>
      </c>
      <c r="AA5" s="83">
        <v>1735.076</v>
      </c>
    </row>
    <row r="6" spans="2:27" ht="12.75" customHeight="1">
      <c r="B6" s="99" t="s">
        <v>139</v>
      </c>
      <c r="C6" s="63"/>
      <c r="D6" s="68" t="s">
        <v>159</v>
      </c>
      <c r="E6" s="68" t="s">
        <v>159</v>
      </c>
      <c r="F6" s="68" t="s">
        <v>159</v>
      </c>
      <c r="G6" s="68" t="s">
        <v>159</v>
      </c>
      <c r="H6" s="68" t="s">
        <v>159</v>
      </c>
      <c r="I6" s="68" t="s">
        <v>159</v>
      </c>
      <c r="J6" s="68">
        <v>7.1630000000000003</v>
      </c>
      <c r="K6" s="68">
        <v>24.416</v>
      </c>
      <c r="L6" s="68">
        <v>10.961</v>
      </c>
      <c r="M6" s="68">
        <v>12.215999999999999</v>
      </c>
      <c r="N6" s="68">
        <v>10.119</v>
      </c>
      <c r="O6" s="68">
        <v>7.8710000000000004</v>
      </c>
      <c r="P6" s="68">
        <v>8.7520000000000007</v>
      </c>
      <c r="Q6" s="68">
        <v>9.65</v>
      </c>
      <c r="R6" s="68">
        <v>9.6389999999999993</v>
      </c>
      <c r="S6" s="68">
        <v>8.5150000000000006</v>
      </c>
      <c r="T6" s="68">
        <v>3.3119999999999998</v>
      </c>
      <c r="U6" s="68">
        <v>8.4060000000000006</v>
      </c>
      <c r="V6" s="68">
        <v>6.835</v>
      </c>
      <c r="W6" s="68">
        <v>9.9610000000000003</v>
      </c>
      <c r="X6" s="68">
        <v>5.3639999999999999</v>
      </c>
      <c r="Y6" s="68">
        <v>8.5020000000000007</v>
      </c>
      <c r="Z6" s="68">
        <v>5.9109999999999996</v>
      </c>
      <c r="AA6" s="68">
        <v>8.6750000000000007</v>
      </c>
    </row>
    <row r="7" spans="2:27" ht="12.75" customHeight="1">
      <c r="B7" s="65" t="s">
        <v>140</v>
      </c>
      <c r="C7" s="63"/>
      <c r="D7" s="68">
        <v>132.96799999999999</v>
      </c>
      <c r="E7" s="68">
        <v>147.84100000000001</v>
      </c>
      <c r="F7" s="68">
        <v>160.46600000000001</v>
      </c>
      <c r="G7" s="68">
        <v>196.515</v>
      </c>
      <c r="H7" s="68">
        <v>232.191</v>
      </c>
      <c r="I7" s="68">
        <v>275.49700000000001</v>
      </c>
      <c r="J7" s="68">
        <v>355.15100000000001</v>
      </c>
      <c r="K7" s="68">
        <v>427.87299999999999</v>
      </c>
      <c r="L7" s="68">
        <v>541.48699999999997</v>
      </c>
      <c r="M7" s="68">
        <v>642.88</v>
      </c>
      <c r="N7" s="68">
        <v>710.35299999999995</v>
      </c>
      <c r="O7" s="68">
        <v>799.29200000000003</v>
      </c>
      <c r="P7" s="68">
        <v>888.90</v>
      </c>
      <c r="Q7" s="68">
        <v>967.08199999999999</v>
      </c>
      <c r="R7" s="68">
        <v>1125.0540000000001</v>
      </c>
      <c r="S7" s="68">
        <v>1280.259</v>
      </c>
      <c r="T7" s="68">
        <v>1408.153</v>
      </c>
      <c r="U7" s="68">
        <v>1603.4760000000001</v>
      </c>
      <c r="V7" s="68">
        <v>1639.1110000000001</v>
      </c>
      <c r="W7" s="68">
        <v>1622.9639999999999</v>
      </c>
      <c r="X7" s="68">
        <v>1648.33</v>
      </c>
      <c r="Y7" s="68">
        <v>1593.0740000000001</v>
      </c>
      <c r="Z7" s="68">
        <v>1602.348</v>
      </c>
      <c r="AA7" s="68">
        <v>1554.576</v>
      </c>
    </row>
    <row r="8" spans="2:27" ht="12.75" customHeight="1">
      <c r="B8" s="99" t="s">
        <v>141</v>
      </c>
      <c r="C8" s="63"/>
      <c r="D8" s="68">
        <v>83.677000000000007</v>
      </c>
      <c r="E8" s="68">
        <v>63.936</v>
      </c>
      <c r="F8" s="68">
        <v>79.875</v>
      </c>
      <c r="G8" s="68">
        <v>104.461</v>
      </c>
      <c r="H8" s="68">
        <v>109.892</v>
      </c>
      <c r="I8" s="68">
        <v>129.92099999999999</v>
      </c>
      <c r="J8" s="68">
        <v>223.30099999999999</v>
      </c>
      <c r="K8" s="68">
        <v>242.84399999999999</v>
      </c>
      <c r="L8" s="68">
        <v>242.899</v>
      </c>
      <c r="M8" s="68">
        <v>218.66399999999999</v>
      </c>
      <c r="N8" s="68">
        <v>189.83699999999999</v>
      </c>
      <c r="O8" s="68">
        <v>165.99</v>
      </c>
      <c r="P8" s="68">
        <v>157.03200000000001</v>
      </c>
      <c r="Q8" s="68">
        <v>160.08699999999999</v>
      </c>
      <c r="R8" s="68">
        <v>184.37100000000001</v>
      </c>
      <c r="S8" s="68">
        <v>191.39099999999999</v>
      </c>
      <c r="T8" s="68">
        <v>195.02699999999999</v>
      </c>
      <c r="U8" s="68">
        <v>193.547</v>
      </c>
      <c r="V8" s="68">
        <v>194.46600000000001</v>
      </c>
      <c r="W8" s="68">
        <v>186.173</v>
      </c>
      <c r="X8" s="68">
        <v>182.56100000000001</v>
      </c>
      <c r="Y8" s="68">
        <v>153.30699999999999</v>
      </c>
      <c r="Z8" s="68">
        <v>141.273</v>
      </c>
      <c r="AA8" s="68">
        <v>171.825</v>
      </c>
    </row>
    <row r="9" spans="2:27" ht="12.75" customHeight="1">
      <c r="B9" s="82" t="s">
        <v>142</v>
      </c>
      <c r="C9" s="63"/>
      <c r="D9" s="83">
        <v>199.15199999999999</v>
      </c>
      <c r="E9" s="83">
        <v>188.50</v>
      </c>
      <c r="F9" s="83">
        <v>214.04599999999999</v>
      </c>
      <c r="G9" s="83">
        <v>272.22199999999998</v>
      </c>
      <c r="H9" s="83">
        <v>315.63400000000001</v>
      </c>
      <c r="I9" s="83">
        <v>377.79599999999999</v>
      </c>
      <c r="J9" s="83">
        <v>554.66399999999999</v>
      </c>
      <c r="K9" s="83">
        <v>654.86599999999999</v>
      </c>
      <c r="L9" s="83">
        <v>747.83199999999999</v>
      </c>
      <c r="M9" s="83">
        <v>811.475</v>
      </c>
      <c r="N9" s="83">
        <v>839.67</v>
      </c>
      <c r="O9" s="83">
        <v>892.97</v>
      </c>
      <c r="P9" s="83">
        <v>971.55899999999997</v>
      </c>
      <c r="Q9" s="83">
        <v>1049.3050000000001</v>
      </c>
      <c r="R9" s="83">
        <v>1223.7339999999999</v>
      </c>
      <c r="S9" s="83">
        <v>1383.443</v>
      </c>
      <c r="T9" s="83">
        <v>1506.2439999999999</v>
      </c>
      <c r="U9" s="83">
        <v>1697.9880000000001</v>
      </c>
      <c r="V9" s="83">
        <v>1734.1379999999999</v>
      </c>
      <c r="W9" s="83">
        <v>1713.712</v>
      </c>
      <c r="X9" s="83">
        <v>1740.3409999999999</v>
      </c>
      <c r="Y9" s="83">
        <v>1714.067</v>
      </c>
      <c r="Z9" s="83">
        <v>1734.3140000000001</v>
      </c>
      <c r="AA9" s="83">
        <v>1752.5830000000001</v>
      </c>
    </row>
    <row r="10" spans="2:27" ht="12.75" customHeight="1">
      <c r="B10" s="99" t="s">
        <v>139</v>
      </c>
      <c r="C10" s="63"/>
      <c r="D10" s="68" t="s">
        <v>159</v>
      </c>
      <c r="E10" s="68" t="s">
        <v>159</v>
      </c>
      <c r="F10" s="68" t="s">
        <v>159</v>
      </c>
      <c r="G10" s="68" t="s">
        <v>159</v>
      </c>
      <c r="H10" s="68" t="s">
        <v>159</v>
      </c>
      <c r="I10" s="68" t="s">
        <v>159</v>
      </c>
      <c r="J10" s="68">
        <v>7.1630000000000003</v>
      </c>
      <c r="K10" s="68">
        <v>24.416</v>
      </c>
      <c r="L10" s="68">
        <v>11.077999999999999</v>
      </c>
      <c r="M10" s="68">
        <v>12.542999999999999</v>
      </c>
      <c r="N10" s="68">
        <v>10.455</v>
      </c>
      <c r="O10" s="68">
        <v>8.195</v>
      </c>
      <c r="P10" s="68">
        <v>9.0809999999999995</v>
      </c>
      <c r="Q10" s="68">
        <v>9.6820000000000004</v>
      </c>
      <c r="R10" s="68">
        <v>9.6760000000000002</v>
      </c>
      <c r="S10" s="68">
        <v>8.5589999999999993</v>
      </c>
      <c r="T10" s="68">
        <v>3.3570000000000002</v>
      </c>
      <c r="U10" s="68">
        <v>8.4540000000000006</v>
      </c>
      <c r="V10" s="68">
        <v>6.8970000000000002</v>
      </c>
      <c r="W10" s="68">
        <v>15.269</v>
      </c>
      <c r="X10" s="68">
        <v>15.218</v>
      </c>
      <c r="Y10" s="68">
        <v>54.328000000000003</v>
      </c>
      <c r="Z10" s="68">
        <v>73.662999999999997</v>
      </c>
      <c r="AA10" s="68">
        <v>108.639</v>
      </c>
    </row>
    <row r="11" spans="2:27" ht="12.75" customHeight="1">
      <c r="B11" s="65" t="s">
        <v>140</v>
      </c>
      <c r="C11" s="63"/>
      <c r="D11" s="68">
        <v>124.236</v>
      </c>
      <c r="E11" s="68">
        <v>135.91499999999999</v>
      </c>
      <c r="F11" s="68">
        <v>145.75200000000001</v>
      </c>
      <c r="G11" s="68">
        <v>184.98599999999999</v>
      </c>
      <c r="H11" s="68">
        <v>222.36600000000001</v>
      </c>
      <c r="I11" s="68">
        <v>267.74</v>
      </c>
      <c r="J11" s="68">
        <v>347.665</v>
      </c>
      <c r="K11" s="68">
        <v>415.262</v>
      </c>
      <c r="L11" s="68">
        <v>530.31399999999996</v>
      </c>
      <c r="M11" s="68">
        <v>619.87099999999998</v>
      </c>
      <c r="N11" s="68">
        <v>685.52300000000002</v>
      </c>
      <c r="O11" s="68">
        <v>774.68100000000004</v>
      </c>
      <c r="P11" s="68">
        <v>863.88199999999995</v>
      </c>
      <c r="Q11" s="68">
        <v>942.59699999999998</v>
      </c>
      <c r="R11" s="68">
        <v>1109.2249999999999</v>
      </c>
      <c r="S11" s="68">
        <v>1265.204</v>
      </c>
      <c r="T11" s="68">
        <v>1394.305</v>
      </c>
      <c r="U11" s="68">
        <v>1591.6079999999999</v>
      </c>
      <c r="V11" s="68">
        <v>1627.34</v>
      </c>
      <c r="W11" s="68">
        <v>1612.933</v>
      </c>
      <c r="X11" s="68">
        <v>1638.2829999999999</v>
      </c>
      <c r="Y11" s="68">
        <v>1581.195</v>
      </c>
      <c r="Z11" s="68">
        <v>1590.521</v>
      </c>
      <c r="AA11" s="68">
        <v>1542.975</v>
      </c>
    </row>
    <row r="12" spans="2:27" ht="12.75" customHeight="1">
      <c r="B12" s="99" t="s">
        <v>141</v>
      </c>
      <c r="C12" s="63"/>
      <c r="D12" s="68">
        <v>74.915999999999997</v>
      </c>
      <c r="E12" s="68">
        <v>52.585</v>
      </c>
      <c r="F12" s="68">
        <v>68.293999999999997</v>
      </c>
      <c r="G12" s="68">
        <v>87.236000000000004</v>
      </c>
      <c r="H12" s="68">
        <v>93.268000000000001</v>
      </c>
      <c r="I12" s="68">
        <v>110.056</v>
      </c>
      <c r="J12" s="68">
        <v>199.83600000000001</v>
      </c>
      <c r="K12" s="68">
        <v>215.18799999999999</v>
      </c>
      <c r="L12" s="68">
        <v>206.44</v>
      </c>
      <c r="M12" s="68">
        <v>179.06100000000001</v>
      </c>
      <c r="N12" s="68">
        <v>143.69200000000001</v>
      </c>
      <c r="O12" s="68">
        <v>110.09399999999999</v>
      </c>
      <c r="P12" s="68">
        <v>98.596000000000004</v>
      </c>
      <c r="Q12" s="68">
        <v>97.025999999999996</v>
      </c>
      <c r="R12" s="68">
        <v>104.833</v>
      </c>
      <c r="S12" s="68">
        <v>109.68</v>
      </c>
      <c r="T12" s="68">
        <v>108.58199999999999</v>
      </c>
      <c r="U12" s="68">
        <v>97.926000000000002</v>
      </c>
      <c r="V12" s="68">
        <v>99.900999999999996</v>
      </c>
      <c r="W12" s="68">
        <v>85.51</v>
      </c>
      <c r="X12" s="68">
        <v>86.84</v>
      </c>
      <c r="Y12" s="68">
        <v>78.543999999999997</v>
      </c>
      <c r="Z12" s="68">
        <v>70.13</v>
      </c>
      <c r="AA12" s="68">
        <v>100.96899999999999</v>
      </c>
    </row>
    <row r="13" spans="2:27" ht="12.75" customHeight="1">
      <c r="B13" s="82" t="s">
        <v>143</v>
      </c>
      <c r="C13" s="63"/>
      <c r="D13" s="83">
        <v>20.795999999999999</v>
      </c>
      <c r="E13" s="83">
        <v>28.04</v>
      </c>
      <c r="F13" s="83">
        <v>32.654000000000003</v>
      </c>
      <c r="G13" s="83">
        <v>36.595999999999997</v>
      </c>
      <c r="H13" s="83">
        <v>34.963999999999999</v>
      </c>
      <c r="I13" s="83">
        <v>36.265999999999998</v>
      </c>
      <c r="J13" s="83">
        <v>39.582999999999998</v>
      </c>
      <c r="K13" s="83">
        <v>48.515</v>
      </c>
      <c r="L13" s="83">
        <v>57.959000000000003</v>
      </c>
      <c r="M13" s="83">
        <v>71.271000000000001</v>
      </c>
      <c r="N13" s="83">
        <v>78.912999999999997</v>
      </c>
      <c r="O13" s="83">
        <v>87.161000000000001</v>
      </c>
      <c r="P13" s="83">
        <v>88.521000000000001</v>
      </c>
      <c r="Q13" s="83">
        <v>91.962000000000003</v>
      </c>
      <c r="R13" s="83">
        <v>99.225</v>
      </c>
      <c r="S13" s="83">
        <v>100.69</v>
      </c>
      <c r="T13" s="83">
        <v>103.262</v>
      </c>
      <c r="U13" s="83">
        <v>112.764</v>
      </c>
      <c r="V13" s="83">
        <v>116.41</v>
      </c>
      <c r="W13" s="83">
        <v>116.241</v>
      </c>
      <c r="X13" s="83">
        <v>110.705</v>
      </c>
      <c r="Y13" s="83">
        <v>89.399000000000001</v>
      </c>
      <c r="Z13" s="83">
        <v>84.822999999999993</v>
      </c>
      <c r="AA13" s="83">
        <v>83.92</v>
      </c>
    </row>
    <row r="14" spans="2:27" ht="12.75" customHeight="1">
      <c r="B14" s="99" t="s">
        <v>139</v>
      </c>
      <c r="C14" s="63"/>
      <c r="D14" s="68" t="s">
        <v>159</v>
      </c>
      <c r="E14" s="68" t="s">
        <v>159</v>
      </c>
      <c r="F14" s="68" t="s">
        <v>159</v>
      </c>
      <c r="G14" s="68" t="s">
        <v>159</v>
      </c>
      <c r="H14" s="68" t="s">
        <v>159</v>
      </c>
      <c r="I14" s="68" t="s">
        <v>159</v>
      </c>
      <c r="J14" s="68" t="s">
        <v>159</v>
      </c>
      <c r="K14" s="68" t="s">
        <v>159</v>
      </c>
      <c r="L14" s="68" t="s">
        <v>159</v>
      </c>
      <c r="M14" s="68" t="s">
        <v>159</v>
      </c>
      <c r="N14" s="68" t="s">
        <v>159</v>
      </c>
      <c r="O14" s="68" t="s">
        <v>159</v>
      </c>
      <c r="P14" s="68" t="s">
        <v>159</v>
      </c>
      <c r="Q14" s="68" t="s">
        <v>159</v>
      </c>
      <c r="R14" s="68" t="s">
        <v>159</v>
      </c>
      <c r="S14" s="68" t="s">
        <v>159</v>
      </c>
      <c r="T14" s="68" t="s">
        <v>159</v>
      </c>
      <c r="U14" s="68" t="s">
        <v>159</v>
      </c>
      <c r="V14" s="68" t="s">
        <v>159</v>
      </c>
      <c r="W14" s="68" t="s">
        <v>159</v>
      </c>
      <c r="X14" s="68" t="s">
        <v>159</v>
      </c>
      <c r="Y14" s="68" t="s">
        <v>159</v>
      </c>
      <c r="Z14" s="68" t="s">
        <v>159</v>
      </c>
      <c r="AA14" s="68" t="s">
        <v>159</v>
      </c>
    </row>
    <row r="15" spans="2:27" ht="12.75" customHeight="1">
      <c r="B15" s="65" t="s">
        <v>140</v>
      </c>
      <c r="C15" s="63"/>
      <c r="D15" s="68">
        <v>8.7319999999999993</v>
      </c>
      <c r="E15" s="68">
        <v>11.95</v>
      </c>
      <c r="F15" s="68">
        <v>14.785</v>
      </c>
      <c r="G15" s="68">
        <v>12.09</v>
      </c>
      <c r="H15" s="68">
        <v>10.143000000000001</v>
      </c>
      <c r="I15" s="68">
        <v>8.2170000000000005</v>
      </c>
      <c r="J15" s="68">
        <v>7.6539999999999999</v>
      </c>
      <c r="K15" s="68">
        <v>12.891</v>
      </c>
      <c r="L15" s="68">
        <v>12.196999999999999</v>
      </c>
      <c r="M15" s="68">
        <v>23.681999999999999</v>
      </c>
      <c r="N15" s="68">
        <v>25.530999999999999</v>
      </c>
      <c r="O15" s="68">
        <v>25.251999999999999</v>
      </c>
      <c r="P15" s="68">
        <v>25.718</v>
      </c>
      <c r="Q15" s="68">
        <v>25.603999999999999</v>
      </c>
      <c r="R15" s="68">
        <v>17.085</v>
      </c>
      <c r="S15" s="68">
        <v>16.986999999999998</v>
      </c>
      <c r="T15" s="68">
        <v>15.04</v>
      </c>
      <c r="U15" s="68">
        <v>15.395</v>
      </c>
      <c r="V15" s="68">
        <v>16.16</v>
      </c>
      <c r="W15" s="68">
        <v>13.395</v>
      </c>
      <c r="X15" s="68">
        <v>13.007999999999999</v>
      </c>
      <c r="Y15" s="68">
        <v>13.172000000000001</v>
      </c>
      <c r="Z15" s="68">
        <v>12.837999999999999</v>
      </c>
      <c r="AA15" s="68">
        <v>12.364000000000001</v>
      </c>
    </row>
    <row r="16" spans="2:27" ht="12.75" customHeight="1">
      <c r="B16" s="99" t="s">
        <v>141</v>
      </c>
      <c r="C16" s="63"/>
      <c r="D16" s="68">
        <v>12.064</v>
      </c>
      <c r="E16" s="68">
        <v>16.09</v>
      </c>
      <c r="F16" s="68">
        <v>17.869</v>
      </c>
      <c r="G16" s="68">
        <v>24.506</v>
      </c>
      <c r="H16" s="68">
        <v>24.821000000000002</v>
      </c>
      <c r="I16" s="68">
        <v>28.048999999999999</v>
      </c>
      <c r="J16" s="68">
        <v>31.928999999999998</v>
      </c>
      <c r="K16" s="68">
        <v>35.624000000000002</v>
      </c>
      <c r="L16" s="68">
        <v>45.762</v>
      </c>
      <c r="M16" s="68">
        <v>47.588999999999999</v>
      </c>
      <c r="N16" s="68">
        <v>53.381999999999998</v>
      </c>
      <c r="O16" s="68">
        <v>61.908999999999999</v>
      </c>
      <c r="P16" s="68">
        <v>62.802999999999997</v>
      </c>
      <c r="Q16" s="68">
        <v>66.358000000000004</v>
      </c>
      <c r="R16" s="68">
        <v>82.14</v>
      </c>
      <c r="S16" s="68">
        <v>83.703000000000003</v>
      </c>
      <c r="T16" s="68">
        <v>88.221999999999994</v>
      </c>
      <c r="U16" s="68">
        <v>97.369</v>
      </c>
      <c r="V16" s="68">
        <v>100.25</v>
      </c>
      <c r="W16" s="68">
        <v>102.846</v>
      </c>
      <c r="X16" s="68">
        <v>97.697000000000003</v>
      </c>
      <c r="Y16" s="68">
        <v>76.227000000000004</v>
      </c>
      <c r="Z16" s="68">
        <v>71.985</v>
      </c>
      <c r="AA16" s="68">
        <v>71.555999999999997</v>
      </c>
    </row>
    <row r="17" spans="2:27" ht="12.75" customHeight="1">
      <c r="B17" s="82" t="s">
        <v>144</v>
      </c>
      <c r="C17" s="63"/>
      <c r="D17" s="83">
        <v>0.60299999999999998</v>
      </c>
      <c r="E17" s="83">
        <v>1.897</v>
      </c>
      <c r="F17" s="83">
        <v>2.4159999999999999</v>
      </c>
      <c r="G17" s="83">
        <v>1.742</v>
      </c>
      <c r="H17" s="83">
        <v>1.1890000000000001</v>
      </c>
      <c r="I17" s="83">
        <v>0.748</v>
      </c>
      <c r="J17" s="83">
        <v>0.49</v>
      </c>
      <c r="K17" s="83">
        <v>0.39300000000000002</v>
      </c>
      <c r="L17" s="83">
        <v>0.315</v>
      </c>
      <c r="M17" s="83">
        <v>0.23400000000000001</v>
      </c>
      <c r="N17" s="83">
        <v>0.27500000000000002</v>
      </c>
      <c r="O17" s="83">
        <v>0.191</v>
      </c>
      <c r="P17" s="83">
        <v>0.058999999999999997</v>
      </c>
      <c r="Q17" s="83">
        <v>0.096000000000000002</v>
      </c>
      <c r="R17" s="83">
        <v>0.052999999999999999</v>
      </c>
      <c r="S17" s="83">
        <v>0.039</v>
      </c>
      <c r="T17" s="83">
        <v>0.20100000000000001</v>
      </c>
      <c r="U17" s="83">
        <v>0.183</v>
      </c>
      <c r="V17" s="83">
        <v>1.8819999999999999</v>
      </c>
      <c r="W17" s="83">
        <v>1.07</v>
      </c>
      <c r="X17" s="83">
        <v>0.63</v>
      </c>
      <c r="Y17" s="83">
        <v>0.094</v>
      </c>
      <c r="Z17" s="83">
        <v>0.29499999999999998</v>
      </c>
      <c r="AA17" s="83">
        <v>0.252</v>
      </c>
    </row>
    <row r="18" spans="2:27" ht="12.75" customHeight="1">
      <c r="B18" s="99" t="s">
        <v>139</v>
      </c>
      <c r="C18" s="63"/>
      <c r="D18" s="68" t="s">
        <v>159</v>
      </c>
      <c r="E18" s="68" t="s">
        <v>159</v>
      </c>
      <c r="F18" s="68" t="s">
        <v>159</v>
      </c>
      <c r="G18" s="68" t="s">
        <v>159</v>
      </c>
      <c r="H18" s="68" t="s">
        <v>159</v>
      </c>
      <c r="I18" s="68" t="s">
        <v>159</v>
      </c>
      <c r="J18" s="68" t="s">
        <v>159</v>
      </c>
      <c r="K18" s="68" t="s">
        <v>159</v>
      </c>
      <c r="L18" s="68" t="s">
        <v>159</v>
      </c>
      <c r="M18" s="68" t="s">
        <v>159</v>
      </c>
      <c r="N18" s="68" t="s">
        <v>159</v>
      </c>
      <c r="O18" s="68" t="s">
        <v>159</v>
      </c>
      <c r="P18" s="68" t="s">
        <v>159</v>
      </c>
      <c r="Q18" s="68" t="s">
        <v>159</v>
      </c>
      <c r="R18" s="68" t="s">
        <v>159</v>
      </c>
      <c r="S18" s="68" t="s">
        <v>159</v>
      </c>
      <c r="T18" s="68" t="s">
        <v>159</v>
      </c>
      <c r="U18" s="68" t="s">
        <v>159</v>
      </c>
      <c r="V18" s="68" t="s">
        <v>159</v>
      </c>
      <c r="W18" s="68" t="s">
        <v>159</v>
      </c>
      <c r="X18" s="68" t="s">
        <v>159</v>
      </c>
      <c r="Y18" s="68" t="s">
        <v>159</v>
      </c>
      <c r="Z18" s="68" t="s">
        <v>159</v>
      </c>
      <c r="AA18" s="68" t="s">
        <v>159</v>
      </c>
    </row>
    <row r="19" spans="2:27" ht="12.75" customHeight="1">
      <c r="B19" s="65" t="s">
        <v>140</v>
      </c>
      <c r="C19" s="63"/>
      <c r="D19" s="68" t="s">
        <v>159</v>
      </c>
      <c r="E19" s="68" t="s">
        <v>159</v>
      </c>
      <c r="F19" s="68" t="s">
        <v>159</v>
      </c>
      <c r="G19" s="68" t="s">
        <v>159</v>
      </c>
      <c r="H19" s="68" t="s">
        <v>159</v>
      </c>
      <c r="I19" s="68" t="s">
        <v>159</v>
      </c>
      <c r="J19" s="68" t="s">
        <v>159</v>
      </c>
      <c r="K19" s="68" t="s">
        <v>159</v>
      </c>
      <c r="L19" s="68" t="s">
        <v>159</v>
      </c>
      <c r="M19" s="68" t="s">
        <v>159</v>
      </c>
      <c r="N19" s="68" t="s">
        <v>159</v>
      </c>
      <c r="O19" s="68" t="s">
        <v>159</v>
      </c>
      <c r="P19" s="68" t="s">
        <v>159</v>
      </c>
      <c r="Q19" s="68" t="s">
        <v>159</v>
      </c>
      <c r="R19" s="68" t="s">
        <v>159</v>
      </c>
      <c r="S19" s="68" t="s">
        <v>159</v>
      </c>
      <c r="T19" s="68" t="s">
        <v>159</v>
      </c>
      <c r="U19" s="68" t="s">
        <v>159</v>
      </c>
      <c r="V19" s="68" t="s">
        <v>159</v>
      </c>
      <c r="W19" s="68" t="s">
        <v>159</v>
      </c>
      <c r="X19" s="68" t="s">
        <v>159</v>
      </c>
      <c r="Y19" s="68" t="s">
        <v>159</v>
      </c>
      <c r="Z19" s="68" t="s">
        <v>159</v>
      </c>
      <c r="AA19" s="68" t="s">
        <v>159</v>
      </c>
    </row>
    <row r="20" spans="2:27" ht="12.75" customHeight="1" thickBot="1">
      <c r="B20" s="69" t="s">
        <v>141</v>
      </c>
      <c r="C20" s="70"/>
      <c r="D20" s="97">
        <v>0.60299999999999998</v>
      </c>
      <c r="E20" s="97">
        <v>1.897</v>
      </c>
      <c r="F20" s="97">
        <v>2.4159999999999999</v>
      </c>
      <c r="G20" s="97">
        <v>1.742</v>
      </c>
      <c r="H20" s="97">
        <v>1.1890000000000001</v>
      </c>
      <c r="I20" s="97">
        <v>0.748</v>
      </c>
      <c r="J20" s="97">
        <v>0.49</v>
      </c>
      <c r="K20" s="97">
        <v>0.39300000000000002</v>
      </c>
      <c r="L20" s="97">
        <v>0.315</v>
      </c>
      <c r="M20" s="97">
        <v>0.23400000000000001</v>
      </c>
      <c r="N20" s="97">
        <v>0.27500000000000002</v>
      </c>
      <c r="O20" s="97">
        <v>0.191</v>
      </c>
      <c r="P20" s="97">
        <v>0.058999999999999997</v>
      </c>
      <c r="Q20" s="97">
        <v>0.096000000000000002</v>
      </c>
      <c r="R20" s="97">
        <v>0.052999999999999999</v>
      </c>
      <c r="S20" s="97">
        <v>0.039</v>
      </c>
      <c r="T20" s="97">
        <v>0.20100000000000001</v>
      </c>
      <c r="U20" s="97">
        <v>0.183</v>
      </c>
      <c r="V20" s="97">
        <v>1.8819999999999999</v>
      </c>
      <c r="W20" s="97">
        <v>1.07</v>
      </c>
      <c r="X20" s="97">
        <v>0.63</v>
      </c>
      <c r="Y20" s="97">
        <v>0.094</v>
      </c>
      <c r="Z20" s="97">
        <v>0.29499999999999998</v>
      </c>
      <c r="AA20" s="97">
        <v>0.252</v>
      </c>
    </row>
    <row r="21" spans="2:27" ht="12.75" customHeight="1">
      <c r="B21" s="72" t="s">
        <v>74</v>
      </c>
      <c r="C21" s="73"/>
      <c r="D21" s="73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</row>
    <row r="22" spans="2:4" s="72" customFormat="1" ht="12.75" customHeight="1">
      <c r="B22" s="72" t="s">
        <v>145</v>
      </c>
      <c r="C22" s="55"/>
      <c r="D22" s="55"/>
    </row>
    <row r="23" ht="12.75" customHeight="1">
      <c r="B23" s="72" t="s">
        <v>160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">
    <tabColor indexed="51"/>
  </sheetPr>
  <dimension ref="B2:I72"/>
  <sheetViews>
    <sheetView showGridLines="0" zoomScale="120" zoomScaleNormal="120" workbookViewId="0" topLeftCell="A7">
      <selection pane="topLeft" activeCell="N37" sqref="N37"/>
    </sheetView>
  </sheetViews>
  <sheetFormatPr defaultColWidth="7.140625" defaultRowHeight="12.75" customHeight="1"/>
  <cols>
    <col min="1" max="1" width="2.71428571428571" style="4" customWidth="1"/>
    <col min="2" max="2" width="41.7142857142857" style="4" customWidth="1"/>
    <col min="3" max="9" width="7.14285714285714" style="138" customWidth="1"/>
    <col min="10" max="16384" width="7.14285714285714" style="4"/>
  </cols>
  <sheetData>
    <row r="2" spans="2:9" ht="12.75" customHeight="1">
      <c r="B2" s="8" t="s">
        <v>54</v>
      </c>
      <c r="I2" s="20" t="s">
        <v>31</v>
      </c>
    </row>
    <row r="3" spans="2:9" ht="1.5" customHeight="1" thickBot="1">
      <c r="B3" s="30"/>
      <c r="C3" s="139"/>
      <c r="D3" s="139"/>
      <c r="E3" s="139"/>
      <c r="F3" s="139"/>
      <c r="G3" s="139"/>
      <c r="H3" s="139"/>
      <c r="I3" s="139"/>
    </row>
    <row r="4" spans="2:9" ht="15" customHeight="1">
      <c r="B4" s="162"/>
      <c r="C4" s="212" t="s">
        <v>0</v>
      </c>
      <c r="D4" s="163">
        <v>2018</v>
      </c>
      <c r="E4" s="164">
        <v>2018</v>
      </c>
      <c r="F4" s="164">
        <v>2019</v>
      </c>
      <c r="G4" s="164">
        <v>2020</v>
      </c>
      <c r="H4" s="164">
        <v>2021</v>
      </c>
      <c r="I4" s="164">
        <v>2022</v>
      </c>
    </row>
    <row r="5" spans="2:9" ht="9" customHeight="1">
      <c r="B5" s="165"/>
      <c r="C5" s="213"/>
      <c r="D5" s="166" t="s">
        <v>4</v>
      </c>
      <c r="E5" s="209" t="s">
        <v>16</v>
      </c>
      <c r="F5" s="209"/>
      <c r="G5" s="209"/>
      <c r="H5" s="209"/>
      <c r="I5" s="209"/>
    </row>
    <row r="6" spans="2:9" ht="12.75" customHeight="1">
      <c r="B6" s="210" t="s">
        <v>52</v>
      </c>
      <c r="C6" s="211"/>
      <c r="D6" s="168"/>
      <c r="E6" s="132"/>
      <c r="F6" s="132"/>
      <c r="G6" s="132"/>
      <c r="H6" s="132"/>
      <c r="I6" s="132"/>
    </row>
    <row r="7" spans="2:9" ht="12.75" customHeight="1">
      <c r="B7" s="5" t="s">
        <v>231</v>
      </c>
      <c r="C7" s="167" t="s">
        <v>232</v>
      </c>
      <c r="D7" s="168">
        <v>47.427</v>
      </c>
      <c r="E7" s="132">
        <v>0.89410913999999997</v>
      </c>
      <c r="F7" s="132">
        <v>0.31734414</v>
      </c>
      <c r="G7" s="132">
        <v>-0.1902761</v>
      </c>
      <c r="H7" s="132">
        <v>-0.34978411999999998</v>
      </c>
      <c r="I7" s="132">
        <v>-0.50607217000000004</v>
      </c>
    </row>
    <row r="8" spans="2:9" ht="12.75" customHeight="1">
      <c r="B8" s="5" t="s">
        <v>233</v>
      </c>
      <c r="C8" s="167" t="s">
        <v>234</v>
      </c>
      <c r="D8" s="168">
        <v>12.023999999999999</v>
      </c>
      <c r="E8" s="132">
        <v>0.22668034000000001</v>
      </c>
      <c r="F8" s="132">
        <v>-0.39380475999999998</v>
      </c>
      <c r="G8" s="132">
        <v>-0.60128601999999998</v>
      </c>
      <c r="H8" s="132">
        <v>-0.62894866999999999</v>
      </c>
      <c r="I8" s="132">
        <v>-0.67946558000000001</v>
      </c>
    </row>
    <row r="9" spans="2:9" ht="12.75" customHeight="1">
      <c r="B9" s="5" t="s">
        <v>235</v>
      </c>
      <c r="C9" s="167" t="s">
        <v>236</v>
      </c>
      <c r="D9" s="168" t="s">
        <v>159</v>
      </c>
      <c r="E9" s="132" t="s">
        <v>159</v>
      </c>
      <c r="F9" s="132" t="s">
        <v>159</v>
      </c>
      <c r="G9" s="132" t="s">
        <v>159</v>
      </c>
      <c r="H9" s="132" t="s">
        <v>159</v>
      </c>
      <c r="I9" s="132" t="s">
        <v>159</v>
      </c>
    </row>
    <row r="10" spans="2:9" ht="12.75" customHeight="1">
      <c r="B10" s="5" t="s">
        <v>237</v>
      </c>
      <c r="C10" s="167" t="s">
        <v>238</v>
      </c>
      <c r="D10" s="168">
        <v>19.02</v>
      </c>
      <c r="E10" s="132">
        <v>0.35857118999999998</v>
      </c>
      <c r="F10" s="132">
        <v>0.42270396999999998</v>
      </c>
      <c r="G10" s="132">
        <v>0.27400660999999998</v>
      </c>
      <c r="H10" s="132">
        <v>0.19705733</v>
      </c>
      <c r="I10" s="132">
        <v>0.1261043</v>
      </c>
    </row>
    <row r="11" spans="2:9" ht="12.75" customHeight="1">
      <c r="B11" s="169" t="s">
        <v>239</v>
      </c>
      <c r="C11" s="170" t="s">
        <v>240</v>
      </c>
      <c r="D11" s="171">
        <v>16.382999999999999</v>
      </c>
      <c r="E11" s="172">
        <v>0.30885761</v>
      </c>
      <c r="F11" s="172">
        <v>0.28844492999999999</v>
      </c>
      <c r="G11" s="172">
        <v>0.13700330999999999</v>
      </c>
      <c r="H11" s="172">
        <v>0.082107219999999995</v>
      </c>
      <c r="I11" s="172">
        <v>0.047289110000000002</v>
      </c>
    </row>
    <row r="12" spans="2:9" ht="12.75" customHeight="1">
      <c r="B12" s="214" t="s">
        <v>1</v>
      </c>
      <c r="C12" s="215"/>
      <c r="D12" s="183"/>
      <c r="E12" s="140"/>
      <c r="F12" s="140"/>
      <c r="G12" s="140"/>
      <c r="H12" s="140"/>
      <c r="I12" s="140"/>
    </row>
    <row r="13" spans="2:9" ht="12.75" customHeight="1">
      <c r="B13" s="5" t="s">
        <v>241</v>
      </c>
      <c r="C13" s="167" t="s">
        <v>242</v>
      </c>
      <c r="D13" s="168">
        <v>2210.8220000000001</v>
      </c>
      <c r="E13" s="132">
        <v>41.67913119</v>
      </c>
      <c r="F13" s="132">
        <v>41.497761320000002</v>
      </c>
      <c r="G13" s="132">
        <v>41.270825170000002</v>
      </c>
      <c r="H13" s="132">
        <v>41.232672190000002</v>
      </c>
      <c r="I13" s="132">
        <v>41.211850060000003</v>
      </c>
    </row>
    <row r="14" spans="2:9" ht="12.75" customHeight="1">
      <c r="B14" s="5" t="s">
        <v>243</v>
      </c>
      <c r="C14" s="167" t="s">
        <v>244</v>
      </c>
      <c r="D14" s="168">
        <v>2163.395</v>
      </c>
      <c r="E14" s="132">
        <v>40.785022060000003</v>
      </c>
      <c r="F14" s="132">
        <v>41.180417179999999</v>
      </c>
      <c r="G14" s="132">
        <v>41.46110127</v>
      </c>
      <c r="H14" s="132">
        <v>41.582456309999998</v>
      </c>
      <c r="I14" s="132">
        <v>41.717922229999999</v>
      </c>
    </row>
    <row r="15" spans="2:9" ht="12.75" customHeight="1">
      <c r="B15" s="5" t="s">
        <v>245</v>
      </c>
      <c r="C15" s="167" t="s">
        <v>222</v>
      </c>
      <c r="D15" s="168">
        <v>47.427</v>
      </c>
      <c r="E15" s="132">
        <v>0.89410913999999997</v>
      </c>
      <c r="F15" s="132">
        <v>0.31734414</v>
      </c>
      <c r="G15" s="132">
        <v>-0.1902761</v>
      </c>
      <c r="H15" s="132">
        <v>-0.34978411999999998</v>
      </c>
      <c r="I15" s="132">
        <v>-0.50607217000000004</v>
      </c>
    </row>
    <row r="16" spans="2:9" ht="12.75" customHeight="1">
      <c r="B16" s="5" t="s">
        <v>246</v>
      </c>
      <c r="C16" s="167" t="s">
        <v>247</v>
      </c>
      <c r="D16" s="168">
        <v>40.097000000000001</v>
      </c>
      <c r="E16" s="132">
        <v>0.75592161000000002</v>
      </c>
      <c r="F16" s="132">
        <v>0.75614051000000004</v>
      </c>
      <c r="G16" s="132">
        <v>0.77606675000000003</v>
      </c>
      <c r="H16" s="132">
        <v>0.75064218999999999</v>
      </c>
      <c r="I16" s="132">
        <v>0.72729758</v>
      </c>
    </row>
    <row r="17" spans="2:9" ht="12.75" customHeight="1">
      <c r="B17" s="5" t="s">
        <v>248</v>
      </c>
      <c r="C17" s="167"/>
      <c r="D17" s="168">
        <v>87.524000000000001</v>
      </c>
      <c r="E17" s="132">
        <v>1.65003075</v>
      </c>
      <c r="F17" s="132">
        <v>1.07348464</v>
      </c>
      <c r="G17" s="132">
        <v>0.58579064999999997</v>
      </c>
      <c r="H17" s="132">
        <v>0.40085807000000001</v>
      </c>
      <c r="I17" s="132">
        <v>0.22122539999999999</v>
      </c>
    </row>
    <row r="18" spans="2:9" ht="12.75" customHeight="1">
      <c r="B18" s="169" t="s">
        <v>249</v>
      </c>
      <c r="C18" s="170"/>
      <c r="D18" s="171">
        <v>-4.30</v>
      </c>
      <c r="E18" s="172">
        <v>-0.081064990000000003</v>
      </c>
      <c r="F18" s="172">
        <v>0</v>
      </c>
      <c r="G18" s="172">
        <v>0</v>
      </c>
      <c r="H18" s="172">
        <v>0</v>
      </c>
      <c r="I18" s="172">
        <v>0</v>
      </c>
    </row>
    <row r="19" spans="2:9" ht="12.75" customHeight="1">
      <c r="B19" s="214" t="s">
        <v>17</v>
      </c>
      <c r="C19" s="215"/>
      <c r="D19" s="183"/>
      <c r="E19" s="140"/>
      <c r="F19" s="140"/>
      <c r="G19" s="140"/>
      <c r="H19" s="140"/>
      <c r="I19" s="140"/>
    </row>
    <row r="20" spans="2:9" ht="12.75" customHeight="1">
      <c r="B20" s="5" t="s">
        <v>250</v>
      </c>
      <c r="C20" s="167"/>
      <c r="D20" s="168">
        <v>1075.566</v>
      </c>
      <c r="E20" s="132">
        <v>20.276918009999999</v>
      </c>
      <c r="F20" s="132">
        <v>20.174612440000001</v>
      </c>
      <c r="G20" s="132">
        <v>19.983357789999999</v>
      </c>
      <c r="H20" s="132">
        <v>19.87120406</v>
      </c>
      <c r="I20" s="132">
        <v>19.76249327</v>
      </c>
    </row>
    <row r="21" spans="2:9" ht="12.75" customHeight="1">
      <c r="B21" s="5" t="s">
        <v>251</v>
      </c>
      <c r="C21" s="167" t="s">
        <v>252</v>
      </c>
      <c r="D21" s="168">
        <v>658.48699999999997</v>
      </c>
      <c r="E21" s="132">
        <v>12.41400984</v>
      </c>
      <c r="F21" s="132">
        <v>12.150713570000001</v>
      </c>
      <c r="G21" s="132">
        <v>11.884244349999999</v>
      </c>
      <c r="H21" s="132">
        <v>11.745820999999999</v>
      </c>
      <c r="I21" s="132">
        <v>11.60686954</v>
      </c>
    </row>
    <row r="22" spans="2:9" ht="12.75" customHeight="1">
      <c r="B22" s="5" t="s">
        <v>253</v>
      </c>
      <c r="C22" s="167" t="s">
        <v>254</v>
      </c>
      <c r="D22" s="168">
        <v>417.05700000000002</v>
      </c>
      <c r="E22" s="132">
        <v>7.8624934199999998</v>
      </c>
      <c r="F22" s="132">
        <v>8.0232119100000006</v>
      </c>
      <c r="G22" s="132">
        <v>8.0986794399999997</v>
      </c>
      <c r="H22" s="132">
        <v>8.1249613400000005</v>
      </c>
      <c r="I22" s="132">
        <v>8.1552140600000005</v>
      </c>
    </row>
    <row r="23" spans="2:9" ht="12.75" customHeight="1">
      <c r="B23" s="5" t="s">
        <v>255</v>
      </c>
      <c r="C23" s="167" t="s">
        <v>256</v>
      </c>
      <c r="D23" s="168">
        <v>0.021999999999999999</v>
      </c>
      <c r="E23" s="132">
        <v>0.00041475000000000003</v>
      </c>
      <c r="F23" s="132">
        <v>0.00068694999999999997</v>
      </c>
      <c r="G23" s="132">
        <v>0.00043399999999999998</v>
      </c>
      <c r="H23" s="132">
        <v>0.00042171</v>
      </c>
      <c r="I23" s="132">
        <v>0.00040967999999999999</v>
      </c>
    </row>
    <row r="24" spans="2:9" ht="12.75" customHeight="1">
      <c r="B24" s="5" t="s">
        <v>257</v>
      </c>
      <c r="C24" s="167" t="s">
        <v>258</v>
      </c>
      <c r="D24" s="168">
        <v>833.82</v>
      </c>
      <c r="E24" s="132">
        <v>15.71944425</v>
      </c>
      <c r="F24" s="132">
        <v>15.90698592</v>
      </c>
      <c r="G24" s="132">
        <v>16.023356020000001</v>
      </c>
      <c r="H24" s="132">
        <v>16.185978209999998</v>
      </c>
      <c r="I24" s="132">
        <v>16.302189769999998</v>
      </c>
    </row>
    <row r="25" spans="2:9" ht="12.75" customHeight="1">
      <c r="B25" s="5" t="s">
        <v>259</v>
      </c>
      <c r="C25" s="167" t="s">
        <v>260</v>
      </c>
      <c r="D25" s="168">
        <v>35.274000000000001</v>
      </c>
      <c r="E25" s="132">
        <v>0.66499684999999997</v>
      </c>
      <c r="F25" s="132">
        <v>0.55907675000000001</v>
      </c>
      <c r="G25" s="132">
        <v>0.51559350999999998</v>
      </c>
      <c r="H25" s="132">
        <v>0.49518209000000002</v>
      </c>
      <c r="I25" s="132">
        <v>0.47560964</v>
      </c>
    </row>
    <row r="26" spans="2:9" ht="12.75" customHeight="1">
      <c r="B26" s="5" t="s">
        <v>261</v>
      </c>
      <c r="C26" s="167"/>
      <c r="D26" s="168">
        <v>266.16199999999998</v>
      </c>
      <c r="E26" s="132">
        <v>5.0177720900000002</v>
      </c>
      <c r="F26" s="132">
        <v>4.8570862200000002</v>
      </c>
      <c r="G26" s="132">
        <v>4.7485178499999998</v>
      </c>
      <c r="H26" s="132">
        <v>4.6803078300000003</v>
      </c>
      <c r="I26" s="132">
        <v>4.6715573800000003</v>
      </c>
    </row>
    <row r="27" spans="2:9" ht="12.75" customHeight="1">
      <c r="B27" s="5" t="s">
        <v>262</v>
      </c>
      <c r="C27" s="167" t="s">
        <v>242</v>
      </c>
      <c r="D27" s="168">
        <v>2210.8220000000001</v>
      </c>
      <c r="E27" s="132">
        <v>41.67913119</v>
      </c>
      <c r="F27" s="132">
        <v>41.497761320000002</v>
      </c>
      <c r="G27" s="132">
        <v>41.270825170000002</v>
      </c>
      <c r="H27" s="132">
        <v>41.232672190000002</v>
      </c>
      <c r="I27" s="132">
        <v>41.211850060000003</v>
      </c>
    </row>
    <row r="28" spans="2:9" ht="12.75" customHeight="1">
      <c r="B28" s="169" t="s">
        <v>263</v>
      </c>
      <c r="C28" s="170"/>
      <c r="D28" s="171">
        <v>1909.386</v>
      </c>
      <c r="E28" s="172">
        <v>35.996362259999998</v>
      </c>
      <c r="F28" s="172">
        <v>36.081598360000001</v>
      </c>
      <c r="G28" s="172">
        <v>36.006713810000001</v>
      </c>
      <c r="H28" s="172">
        <v>36.057182269999998</v>
      </c>
      <c r="I28" s="172">
        <v>36.064683039999998</v>
      </c>
    </row>
    <row r="29" spans="2:9" ht="12.75" customHeight="1">
      <c r="B29" s="214" t="s">
        <v>18</v>
      </c>
      <c r="C29" s="215"/>
      <c r="D29" s="183"/>
      <c r="E29" s="140"/>
      <c r="F29" s="140"/>
      <c r="G29" s="140"/>
      <c r="H29" s="140"/>
      <c r="I29" s="140"/>
    </row>
    <row r="30" spans="2:9" ht="12.75" customHeight="1">
      <c r="B30" s="5" t="s">
        <v>264</v>
      </c>
      <c r="C30" s="167" t="s">
        <v>265</v>
      </c>
      <c r="D30" s="168">
        <v>845.61699999999996</v>
      </c>
      <c r="E30" s="132">
        <v>15.941845109999999</v>
      </c>
      <c r="F30" s="132">
        <v>16.181464500000001</v>
      </c>
      <c r="G30" s="132">
        <v>16.263795269999999</v>
      </c>
      <c r="H30" s="132">
        <v>16.36206181</v>
      </c>
      <c r="I30" s="132">
        <v>16.48287667</v>
      </c>
    </row>
    <row r="31" spans="2:9" ht="12.75" customHeight="1">
      <c r="B31" s="5" t="s">
        <v>266</v>
      </c>
      <c r="C31" s="167" t="s">
        <v>217</v>
      </c>
      <c r="D31" s="168">
        <v>520.62300000000005</v>
      </c>
      <c r="E31" s="132">
        <v>9.8149531400000001</v>
      </c>
      <c r="F31" s="132">
        <v>10.235443480000001</v>
      </c>
      <c r="G31" s="132">
        <v>10.396419330000001</v>
      </c>
      <c r="H31" s="132">
        <v>10.567200359999999</v>
      </c>
      <c r="I31" s="132">
        <v>10.75212651</v>
      </c>
    </row>
    <row r="32" spans="2:9" ht="12.75" customHeight="1">
      <c r="B32" s="5" t="s">
        <v>267</v>
      </c>
      <c r="C32" s="167" t="s">
        <v>268</v>
      </c>
      <c r="D32" s="168">
        <v>324.99400000000003</v>
      </c>
      <c r="E32" s="132">
        <v>6.12689197</v>
      </c>
      <c r="F32" s="132">
        <v>5.9460210199999999</v>
      </c>
      <c r="G32" s="132">
        <v>5.8673759399999996</v>
      </c>
      <c r="H32" s="132">
        <v>5.79486145</v>
      </c>
      <c r="I32" s="132">
        <v>5.7307501600000004</v>
      </c>
    </row>
    <row r="33" spans="2:9" ht="12.75" customHeight="1">
      <c r="B33" s="5" t="s">
        <v>269</v>
      </c>
      <c r="C33" s="167"/>
      <c r="D33" s="168">
        <v>791.25400000000002</v>
      </c>
      <c r="E33" s="132">
        <v>14.916976249999999</v>
      </c>
      <c r="F33" s="132">
        <v>15.16709172</v>
      </c>
      <c r="G33" s="132">
        <v>15.43692613</v>
      </c>
      <c r="H33" s="132">
        <v>15.42333116</v>
      </c>
      <c r="I33" s="132">
        <v>15.32481815</v>
      </c>
    </row>
    <row r="34" spans="2:9" ht="12.75" customHeight="1">
      <c r="B34" s="41" t="s">
        <v>270</v>
      </c>
      <c r="C34" s="167"/>
      <c r="D34" s="168">
        <v>12.219906330000001</v>
      </c>
      <c r="E34" s="132">
        <v>0.23037363</v>
      </c>
      <c r="F34" s="132">
        <v>0.18459331000000001</v>
      </c>
      <c r="G34" s="132">
        <v>0.1748017</v>
      </c>
      <c r="H34" s="132">
        <v>0.17208835</v>
      </c>
      <c r="I34" s="132">
        <v>0.16715503000000001</v>
      </c>
    </row>
    <row r="35" spans="2:9" s="19" customFormat="1" ht="12.75" customHeight="1">
      <c r="B35" s="5" t="s">
        <v>271</v>
      </c>
      <c r="C35" s="167" t="s">
        <v>272</v>
      </c>
      <c r="D35" s="168">
        <v>162.654</v>
      </c>
      <c r="E35" s="132">
        <v>3.0664058000000001</v>
      </c>
      <c r="F35" s="132">
        <v>3.1173118099999999</v>
      </c>
      <c r="G35" s="132">
        <v>3.10654136</v>
      </c>
      <c r="H35" s="132">
        <v>3.0979267199999998</v>
      </c>
      <c r="I35" s="132">
        <v>3.0926508300000002</v>
      </c>
    </row>
    <row r="36" spans="2:9" ht="12.75" customHeight="1">
      <c r="B36" s="5" t="s">
        <v>273</v>
      </c>
      <c r="C36" s="167" t="s">
        <v>274</v>
      </c>
      <c r="D36" s="168">
        <v>628.60</v>
      </c>
      <c r="E36" s="132">
        <v>11.850570449999999</v>
      </c>
      <c r="F36" s="132">
        <v>12.049779900000001</v>
      </c>
      <c r="G36" s="132">
        <v>12.33038477</v>
      </c>
      <c r="H36" s="132">
        <v>12.32540444</v>
      </c>
      <c r="I36" s="132">
        <v>12.23216732</v>
      </c>
    </row>
    <row r="37" spans="2:9" ht="12.75" customHeight="1">
      <c r="B37" s="5" t="s">
        <v>275</v>
      </c>
      <c r="C37" s="167" t="s">
        <v>247</v>
      </c>
      <c r="D37" s="168">
        <v>40.097000000000001</v>
      </c>
      <c r="E37" s="132">
        <v>0.75592161000000002</v>
      </c>
      <c r="F37" s="132">
        <v>0.75614051000000004</v>
      </c>
      <c r="G37" s="132">
        <v>0.77606675000000003</v>
      </c>
      <c r="H37" s="132">
        <v>0.75064218999999999</v>
      </c>
      <c r="I37" s="132">
        <v>0.72729758</v>
      </c>
    </row>
    <row r="38" spans="2:9" ht="12.75" customHeight="1">
      <c r="B38" s="5" t="s">
        <v>276</v>
      </c>
      <c r="C38" s="167" t="s">
        <v>277</v>
      </c>
      <c r="D38" s="168">
        <v>120.684</v>
      </c>
      <c r="E38" s="132">
        <v>2.2751737900000002</v>
      </c>
      <c r="F38" s="132">
        <v>2.2406742799999999</v>
      </c>
      <c r="G38" s="132">
        <v>2.1900304799999999</v>
      </c>
      <c r="H38" s="132">
        <v>2.1315056600000002</v>
      </c>
      <c r="I38" s="132">
        <v>2.07673504</v>
      </c>
    </row>
    <row r="39" spans="2:9" ht="12.75" customHeight="1">
      <c r="B39" s="5" t="s">
        <v>278</v>
      </c>
      <c r="C39" s="167" t="s">
        <v>190</v>
      </c>
      <c r="D39" s="168">
        <v>218.48400000000001</v>
      </c>
      <c r="E39" s="132">
        <v>4.1189310099999998</v>
      </c>
      <c r="F39" s="132">
        <v>4.1177024600000003</v>
      </c>
      <c r="G39" s="132">
        <v>4.1990810300000003</v>
      </c>
      <c r="H39" s="132">
        <v>4.3427435299999999</v>
      </c>
      <c r="I39" s="132">
        <v>4.5571254100000003</v>
      </c>
    </row>
    <row r="40" spans="2:9" ht="12.75" customHeight="1">
      <c r="B40" s="5" t="s">
        <v>279</v>
      </c>
      <c r="C40" s="167" t="s">
        <v>280</v>
      </c>
      <c r="D40" s="168">
        <v>33.911999999999999</v>
      </c>
      <c r="E40" s="132">
        <v>0.63931998999999995</v>
      </c>
      <c r="F40" s="132">
        <v>0.62939224999999999</v>
      </c>
      <c r="G40" s="132">
        <v>0.61516669999999996</v>
      </c>
      <c r="H40" s="132">
        <v>0.60167682</v>
      </c>
      <c r="I40" s="132">
        <v>0.58910404999999999</v>
      </c>
    </row>
    <row r="41" spans="2:9" ht="12.75" customHeight="1">
      <c r="B41" s="5" t="s">
        <v>281</v>
      </c>
      <c r="C41" s="167"/>
      <c r="D41" s="168">
        <v>113.34699999999999</v>
      </c>
      <c r="E41" s="132">
        <v>2.13685429</v>
      </c>
      <c r="F41" s="132">
        <v>2.0879514700000001</v>
      </c>
      <c r="G41" s="132">
        <v>1.98003492</v>
      </c>
      <c r="H41" s="132">
        <v>1.9704951399999999</v>
      </c>
      <c r="I41" s="132">
        <v>1.95996533</v>
      </c>
    </row>
    <row r="42" spans="2:9" ht="12.75" customHeight="1">
      <c r="B42" s="5" t="s">
        <v>282</v>
      </c>
      <c r="C42" s="167" t="s">
        <v>244</v>
      </c>
      <c r="D42" s="168">
        <v>2163.395</v>
      </c>
      <c r="E42" s="132">
        <v>40.785022060000003</v>
      </c>
      <c r="F42" s="132">
        <v>41.180417179999999</v>
      </c>
      <c r="G42" s="132">
        <v>41.46110127</v>
      </c>
      <c r="H42" s="132">
        <v>41.582456309999998</v>
      </c>
      <c r="I42" s="132">
        <v>41.717922229999999</v>
      </c>
    </row>
    <row r="43" spans="2:9" ht="12.75" customHeight="1" thickBot="1">
      <c r="B43" s="29" t="s">
        <v>283</v>
      </c>
      <c r="C43" s="174" t="s">
        <v>187</v>
      </c>
      <c r="D43" s="179">
        <v>1054.42</v>
      </c>
      <c r="E43" s="136">
        <v>19.878266780000001</v>
      </c>
      <c r="F43" s="136">
        <v>20.078539540000001</v>
      </c>
      <c r="G43" s="136">
        <v>20.067372599999999</v>
      </c>
      <c r="H43" s="136">
        <v>20.06676405</v>
      </c>
      <c r="I43" s="136">
        <v>20.08452101</v>
      </c>
    </row>
    <row r="44" spans="2:9" ht="12.75" customHeight="1">
      <c r="B44" s="176" t="s">
        <v>284</v>
      </c>
      <c r="C44" s="131"/>
      <c r="D44" s="131"/>
      <c r="E44" s="131"/>
      <c r="F44" s="131"/>
      <c r="G44" s="131"/>
      <c r="H44" s="131"/>
      <c r="I44" s="131"/>
    </row>
    <row r="45" spans="2:9" ht="12.75" customHeight="1">
      <c r="B45" s="176" t="s">
        <v>285</v>
      </c>
      <c r="C45" s="184"/>
      <c r="D45" s="131"/>
      <c r="E45" s="131"/>
      <c r="F45" s="131"/>
      <c r="G45" s="131"/>
      <c r="H45" s="131"/>
      <c r="I45" s="131"/>
    </row>
    <row r="46" spans="2:9" ht="12.75" customHeight="1">
      <c r="B46" s="185" t="s">
        <v>230</v>
      </c>
      <c r="C46" s="141"/>
      <c r="D46" s="141"/>
      <c r="E46" s="141"/>
      <c r="F46" s="141"/>
      <c r="G46" s="141"/>
      <c r="H46" s="141"/>
      <c r="I46" s="141"/>
    </row>
    <row r="48" spans="2:9" ht="12.75" customHeight="1">
      <c r="B48" s="8" t="s">
        <v>25</v>
      </c>
      <c r="I48" s="20" t="s">
        <v>31</v>
      </c>
    </row>
    <row r="49" spans="2:9" ht="1.5" customHeight="1" thickBot="1">
      <c r="B49" s="30"/>
      <c r="C49" s="139"/>
      <c r="D49" s="139"/>
      <c r="E49" s="139"/>
      <c r="F49" s="139"/>
      <c r="G49" s="139"/>
      <c r="H49" s="139"/>
      <c r="I49" s="139"/>
    </row>
    <row r="50" spans="2:9" ht="15" customHeight="1">
      <c r="B50" s="162"/>
      <c r="C50" s="212"/>
      <c r="D50" s="163">
        <v>2018</v>
      </c>
      <c r="E50" s="164">
        <v>2018</v>
      </c>
      <c r="F50" s="164">
        <v>2019</v>
      </c>
      <c r="G50" s="164">
        <v>2020</v>
      </c>
      <c r="H50" s="164">
        <v>2021</v>
      </c>
      <c r="I50" s="164">
        <v>2022</v>
      </c>
    </row>
    <row r="51" spans="2:9" ht="9" customHeight="1">
      <c r="B51" s="165"/>
      <c r="C51" s="213"/>
      <c r="D51" s="166" t="s">
        <v>4</v>
      </c>
      <c r="E51" s="209" t="s">
        <v>16</v>
      </c>
      <c r="F51" s="209"/>
      <c r="G51" s="209"/>
      <c r="H51" s="209"/>
      <c r="I51" s="209"/>
    </row>
    <row r="52" spans="2:9" ht="12.75" customHeight="1">
      <c r="B52" s="5" t="s">
        <v>286</v>
      </c>
      <c r="C52" s="167"/>
      <c r="D52" s="168">
        <v>2210.8220000000001</v>
      </c>
      <c r="E52" s="132">
        <v>41.67913119</v>
      </c>
      <c r="F52" s="132">
        <v>41.497761320000002</v>
      </c>
      <c r="G52" s="132">
        <v>41.270825170000002</v>
      </c>
      <c r="H52" s="132">
        <v>41.232672190000002</v>
      </c>
      <c r="I52" s="132">
        <v>41.211850060000003</v>
      </c>
    </row>
    <row r="53" spans="2:9" ht="12.75" customHeight="1" thickBot="1">
      <c r="B53" s="29" t="s">
        <v>287</v>
      </c>
      <c r="C53" s="174"/>
      <c r="D53" s="179">
        <v>2163.395</v>
      </c>
      <c r="E53" s="136">
        <v>40.785022060000003</v>
      </c>
      <c r="F53" s="136">
        <v>41.180417179999999</v>
      </c>
      <c r="G53" s="136">
        <v>41.46110127</v>
      </c>
      <c r="H53" s="136">
        <v>41.582456309999998</v>
      </c>
      <c r="I53" s="136">
        <v>41.717922229999999</v>
      </c>
    </row>
    <row r="54" ht="12.75" customHeight="1">
      <c r="B54" s="46" t="s">
        <v>288</v>
      </c>
    </row>
    <row r="55" spans="2:9" ht="12.75" customHeight="1">
      <c r="B55" s="46"/>
      <c r="C55" s="131"/>
      <c r="D55" s="144"/>
      <c r="E55" s="132"/>
      <c r="F55" s="132"/>
      <c r="G55" s="132"/>
      <c r="H55" s="132"/>
      <c r="I55" s="132"/>
    </row>
    <row r="56" spans="2:9" ht="12.75" customHeight="1">
      <c r="B56" s="8" t="s">
        <v>26</v>
      </c>
      <c r="E56" s="142"/>
      <c r="F56" s="143"/>
      <c r="G56" s="143"/>
      <c r="H56" s="143"/>
      <c r="I56" s="143"/>
    </row>
    <row r="57" spans="2:9" ht="12.75" customHeight="1">
      <c r="B57" s="8"/>
      <c r="I57" s="20" t="s">
        <v>31</v>
      </c>
    </row>
    <row r="58" spans="2:9" ht="1.5" customHeight="1" thickBot="1">
      <c r="B58" s="30"/>
      <c r="C58" s="139"/>
      <c r="D58" s="139"/>
      <c r="E58" s="139"/>
      <c r="F58" s="139"/>
      <c r="G58" s="139"/>
      <c r="H58" s="139"/>
      <c r="I58" s="139"/>
    </row>
    <row r="59" spans="2:9" ht="15" customHeight="1">
      <c r="B59" s="162"/>
      <c r="C59" s="212"/>
      <c r="D59" s="163">
        <v>2018</v>
      </c>
      <c r="E59" s="164">
        <v>2018</v>
      </c>
      <c r="F59" s="164">
        <v>2019</v>
      </c>
      <c r="G59" s="164">
        <v>2020</v>
      </c>
      <c r="H59" s="164">
        <v>2021</v>
      </c>
      <c r="I59" s="164">
        <v>2022</v>
      </c>
    </row>
    <row r="60" spans="2:9" ht="9" customHeight="1">
      <c r="B60" s="165"/>
      <c r="C60" s="213"/>
      <c r="D60" s="166" t="s">
        <v>4</v>
      </c>
      <c r="E60" s="209" t="s">
        <v>16</v>
      </c>
      <c r="F60" s="209"/>
      <c r="G60" s="209"/>
      <c r="H60" s="209"/>
      <c r="I60" s="209"/>
    </row>
    <row r="61" spans="2:9" ht="12.75" customHeight="1">
      <c r="B61" s="5" t="s">
        <v>289</v>
      </c>
      <c r="C61" s="167"/>
      <c r="D61" s="168">
        <v>58.683999999999997</v>
      </c>
      <c r="E61" s="132">
        <v>1.1063297400000001</v>
      </c>
      <c r="F61" s="132">
        <v>1.1040443499999999</v>
      </c>
      <c r="G61" s="132">
        <v>1.07959776</v>
      </c>
      <c r="H61" s="132">
        <v>1.09104336</v>
      </c>
      <c r="I61" s="132">
        <v>1.1564045000000001</v>
      </c>
    </row>
    <row r="62" spans="2:9" ht="12.75" customHeight="1">
      <c r="B62" s="34" t="s">
        <v>290</v>
      </c>
      <c r="C62" s="167"/>
      <c r="D62" s="186">
        <v>17.675</v>
      </c>
      <c r="E62" s="137">
        <v>0.33321482000000002</v>
      </c>
      <c r="F62" s="137">
        <v>0.36698420999999998</v>
      </c>
      <c r="G62" s="137">
        <v>0.31682013999999997</v>
      </c>
      <c r="H62" s="137">
        <v>0.27916455000000001</v>
      </c>
      <c r="I62" s="137">
        <v>0.26797164000000001</v>
      </c>
    </row>
    <row r="63" spans="2:9" ht="12.75" customHeight="1">
      <c r="B63" s="34" t="s">
        <v>291</v>
      </c>
      <c r="C63" s="167"/>
      <c r="D63" s="186">
        <v>41.009</v>
      </c>
      <c r="E63" s="137">
        <v>0.77311492999999998</v>
      </c>
      <c r="F63" s="137">
        <v>0.73706013999999997</v>
      </c>
      <c r="G63" s="137">
        <v>0.76277760999999999</v>
      </c>
      <c r="H63" s="137">
        <v>0.81187880999999995</v>
      </c>
      <c r="I63" s="137">
        <v>0.88843285999999999</v>
      </c>
    </row>
    <row r="64" spans="2:9" ht="12.75" customHeight="1">
      <c r="B64" s="5" t="s">
        <v>292</v>
      </c>
      <c r="C64" s="167"/>
      <c r="D64" s="168">
        <v>-1.36172782</v>
      </c>
      <c r="E64" s="132">
        <v>-0.02567173</v>
      </c>
      <c r="F64" s="132">
        <v>-0.033799160000000002</v>
      </c>
      <c r="G64" s="132">
        <v>-0.0020817700000000001</v>
      </c>
      <c r="H64" s="132">
        <v>0.0044721700000000001</v>
      </c>
      <c r="I64" s="132">
        <v>0.0019664499999999998</v>
      </c>
    </row>
    <row r="65" spans="2:9" ht="12.75" customHeight="1">
      <c r="B65" s="5" t="s">
        <v>293</v>
      </c>
      <c r="C65" s="167"/>
      <c r="D65" s="168">
        <v>17.51968394</v>
      </c>
      <c r="E65" s="132">
        <v>0.33028675000000002</v>
      </c>
      <c r="F65" s="132">
        <v>0.21399652999999999</v>
      </c>
      <c r="G65" s="132">
        <v>-0.0013700299999999999</v>
      </c>
      <c r="H65" s="132">
        <v>0.01218471</v>
      </c>
      <c r="I65" s="132">
        <v>0.0094578200000000005</v>
      </c>
    </row>
    <row r="66" spans="2:9" ht="12.75" customHeight="1" thickBot="1">
      <c r="B66" s="29" t="s">
        <v>294</v>
      </c>
      <c r="C66" s="174"/>
      <c r="D66" s="179" t="s">
        <v>159</v>
      </c>
      <c r="E66" s="132" t="s">
        <v>159</v>
      </c>
      <c r="F66" s="132" t="s">
        <v>159</v>
      </c>
      <c r="G66" s="132" t="s">
        <v>159</v>
      </c>
      <c r="H66" s="132" t="s">
        <v>159</v>
      </c>
      <c r="I66" s="132" t="s">
        <v>159</v>
      </c>
    </row>
    <row r="67" spans="2:9" ht="33.75" customHeight="1">
      <c r="B67" s="216" t="s">
        <v>295</v>
      </c>
      <c r="C67" s="216"/>
      <c r="D67" s="216"/>
      <c r="E67" s="216"/>
      <c r="F67" s="216"/>
      <c r="G67" s="216"/>
      <c r="H67" s="216"/>
      <c r="I67" s="216"/>
    </row>
    <row r="68" spans="2:9" ht="12.75" customHeight="1">
      <c r="B68" s="46" t="s">
        <v>296</v>
      </c>
      <c r="C68" s="134"/>
      <c r="D68" s="134"/>
      <c r="E68" s="134"/>
      <c r="F68" s="134"/>
      <c r="G68" s="134"/>
      <c r="H68" s="134"/>
      <c r="I68" s="134"/>
    </row>
    <row r="69" spans="2:9" ht="12.75" customHeight="1">
      <c r="B69" s="176"/>
      <c r="C69" s="134"/>
      <c r="D69" s="134"/>
      <c r="E69" s="134"/>
      <c r="F69" s="134"/>
      <c r="G69" s="134"/>
      <c r="H69" s="134"/>
      <c r="I69" s="134"/>
    </row>
    <row r="72" spans="5:9" ht="12.75" customHeight="1">
      <c r="E72" s="143"/>
      <c r="F72" s="143"/>
      <c r="G72" s="143"/>
      <c r="H72" s="143"/>
      <c r="I72" s="143"/>
    </row>
  </sheetData>
  <mergeCells count="11">
    <mergeCell ref="C59:C60"/>
    <mergeCell ref="E60:I60"/>
    <mergeCell ref="C50:C51"/>
    <mergeCell ref="E51:I51"/>
    <mergeCell ref="B67:I67"/>
    <mergeCell ref="B29:C29"/>
    <mergeCell ref="E5:I5"/>
    <mergeCell ref="B12:C12"/>
    <mergeCell ref="C4:C5"/>
    <mergeCell ref="B6:C6"/>
    <mergeCell ref="B19:C19"/>
  </mergeCells>
  <pageMargins left="0.75" right="0.75" top="1" bottom="1" header="0.4921259845" footer="0.4921259845"/>
  <pageSetup orientation="portrait" paperSize="9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3">
    <tabColor indexed="51"/>
  </sheetPr>
  <dimension ref="B2:E17"/>
  <sheetViews>
    <sheetView showGridLines="0" zoomScale="120" zoomScaleNormal="120" workbookViewId="0" topLeftCell="A1">
      <selection pane="topLeft" activeCell="D25" sqref="D25"/>
    </sheetView>
  </sheetViews>
  <sheetFormatPr defaultColWidth="7.140625" defaultRowHeight="12.75"/>
  <cols>
    <col min="1" max="1" width="2.71428571428571" customWidth="1"/>
    <col min="2" max="2" width="41.7142857142857" customWidth="1"/>
    <col min="3" max="5" width="7.14285714285714" style="146" customWidth="1"/>
  </cols>
  <sheetData>
    <row r="2" spans="2:5" ht="12.75">
      <c r="B2" s="2" t="s">
        <v>55</v>
      </c>
      <c r="C2" s="145"/>
      <c r="E2" s="20" t="s">
        <v>16</v>
      </c>
    </row>
    <row r="3" spans="2:5" ht="1.5" customHeight="1" thickBot="1">
      <c r="B3" s="28"/>
      <c r="C3" s="147"/>
      <c r="D3" s="148"/>
      <c r="E3" s="149"/>
    </row>
    <row r="4" spans="2:5" ht="15" customHeight="1">
      <c r="B4" s="180"/>
      <c r="C4" s="182" t="s">
        <v>2</v>
      </c>
      <c r="D4" s="157">
        <v>2017</v>
      </c>
      <c r="E4" s="157">
        <v>2022</v>
      </c>
    </row>
    <row r="5" spans="2:5" ht="12.75" customHeight="1">
      <c r="B5" s="5" t="s">
        <v>297</v>
      </c>
      <c r="C5" s="167">
        <v>1</v>
      </c>
      <c r="D5" s="132">
        <v>3.8895703400000001</v>
      </c>
      <c r="E5" s="132">
        <v>3.8341117100000002</v>
      </c>
    </row>
    <row r="6" spans="2:5" ht="12.75" customHeight="1">
      <c r="B6" s="5" t="s">
        <v>298</v>
      </c>
      <c r="C6" s="167">
        <v>2</v>
      </c>
      <c r="D6" s="132">
        <v>0.81236043000000002</v>
      </c>
      <c r="E6" s="132">
        <v>1.4399738200000001</v>
      </c>
    </row>
    <row r="7" spans="2:5" ht="12.75" customHeight="1">
      <c r="B7" s="5" t="s">
        <v>299</v>
      </c>
      <c r="C7" s="167">
        <v>3</v>
      </c>
      <c r="D7" s="132">
        <v>1.7696904099999999</v>
      </c>
      <c r="E7" s="132">
        <v>1.9432218999999999</v>
      </c>
    </row>
    <row r="8" spans="2:5" ht="12.75" customHeight="1">
      <c r="B8" s="5" t="s">
        <v>300</v>
      </c>
      <c r="C8" s="167">
        <v>4</v>
      </c>
      <c r="D8" s="132">
        <v>5.6856908900000001</v>
      </c>
      <c r="E8" s="132">
        <v>5.9931665199999999</v>
      </c>
    </row>
    <row r="9" spans="2:5" ht="12.75" customHeight="1">
      <c r="B9" s="5" t="s">
        <v>301</v>
      </c>
      <c r="C9" s="167">
        <v>5</v>
      </c>
      <c r="D9" s="132">
        <v>0.80421741000000002</v>
      </c>
      <c r="E9" s="132">
        <v>0.93533944999999996</v>
      </c>
    </row>
    <row r="10" spans="2:5" ht="12.75" customHeight="1">
      <c r="B10" s="5" t="s">
        <v>302</v>
      </c>
      <c r="C10" s="167">
        <v>6</v>
      </c>
      <c r="D10" s="132">
        <v>0.59239980999999997</v>
      </c>
      <c r="E10" s="132">
        <v>0.71291194999999996</v>
      </c>
    </row>
    <row r="11" spans="2:5" ht="12.75" customHeight="1">
      <c r="B11" s="5" t="s">
        <v>303</v>
      </c>
      <c r="C11" s="167">
        <v>7</v>
      </c>
      <c r="D11" s="132">
        <v>7.4665160400000001</v>
      </c>
      <c r="E11" s="132">
        <v>7.8355596099999998</v>
      </c>
    </row>
    <row r="12" spans="2:5" ht="12.75" customHeight="1">
      <c r="B12" s="5" t="s">
        <v>304</v>
      </c>
      <c r="C12" s="167">
        <v>8</v>
      </c>
      <c r="D12" s="132">
        <v>1.32196296</v>
      </c>
      <c r="E12" s="132">
        <v>1.3892940600000001</v>
      </c>
    </row>
    <row r="13" spans="2:5" ht="12.75" customHeight="1">
      <c r="B13" s="5" t="s">
        <v>305</v>
      </c>
      <c r="C13" s="167">
        <v>9</v>
      </c>
      <c r="D13" s="132">
        <v>4.6246216000000002</v>
      </c>
      <c r="E13" s="132">
        <v>4.9970064299999999</v>
      </c>
    </row>
    <row r="14" spans="2:5" ht="12.75" customHeight="1">
      <c r="B14" s="169" t="s">
        <v>306</v>
      </c>
      <c r="C14" s="170">
        <v>10</v>
      </c>
      <c r="D14" s="172">
        <v>11.976897599999999</v>
      </c>
      <c r="E14" s="172">
        <v>12.637336790000001</v>
      </c>
    </row>
    <row r="15" spans="2:5" ht="12.75" customHeight="1" thickBot="1">
      <c r="B15" s="29" t="s">
        <v>108</v>
      </c>
      <c r="C15" s="174" t="s">
        <v>244</v>
      </c>
      <c r="D15" s="136">
        <v>38.943927479999999</v>
      </c>
      <c r="E15" s="136">
        <v>41.717922229999999</v>
      </c>
    </row>
    <row r="16" ht="12.75" customHeight="1">
      <c r="B16" s="7" t="s">
        <v>307</v>
      </c>
    </row>
    <row r="17" ht="12.75">
      <c r="B17" s="7" t="s">
        <v>308</v>
      </c>
    </row>
  </sheetData>
  <pageMargins left="0.75" right="0.75" top="1" bottom="1" header="0.4921259845" footer="0.4921259845"/>
  <pageSetup orientation="portrait" paperSize="9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tabColor indexed="51"/>
    <pageSetUpPr fitToPage="1"/>
  </sheetPr>
  <dimension ref="A2:I27"/>
  <sheetViews>
    <sheetView showGridLines="0" zoomScale="120" zoomScaleNormal="120" workbookViewId="0" topLeftCell="A1">
      <selection pane="topLeft" activeCell="K14" sqref="K14"/>
    </sheetView>
  </sheetViews>
  <sheetFormatPr defaultColWidth="7.140625" defaultRowHeight="12.75"/>
  <cols>
    <col min="1" max="1" width="2.71428571428571" style="4" customWidth="1"/>
    <col min="2" max="2" width="41.7142857142857" style="3" customWidth="1"/>
    <col min="3" max="3" width="7.14285714285714" style="3" customWidth="1"/>
    <col min="4" max="7" width="7.14285714285714" style="150" customWidth="1"/>
    <col min="8" max="9" width="7.14285714285714" style="138" customWidth="1"/>
    <col min="10" max="16384" width="7.14285714285714" style="3"/>
  </cols>
  <sheetData>
    <row r="2" spans="2:9" ht="12.75">
      <c r="B2" s="2" t="s">
        <v>56</v>
      </c>
      <c r="C2" s="2"/>
      <c r="I2" s="20" t="s">
        <v>53</v>
      </c>
    </row>
    <row r="3" spans="2:9" ht="1.5" customHeight="1" thickBot="1">
      <c r="B3" s="28"/>
      <c r="C3" s="28"/>
      <c r="D3" s="148"/>
      <c r="E3" s="149"/>
      <c r="F3" s="149"/>
      <c r="G3" s="149"/>
      <c r="H3" s="139"/>
      <c r="I3" s="139"/>
    </row>
    <row r="4" spans="2:9" ht="15" customHeight="1">
      <c r="B4" s="180"/>
      <c r="C4" s="187"/>
      <c r="D4" s="182" t="s">
        <v>0</v>
      </c>
      <c r="E4" s="157">
        <v>2018</v>
      </c>
      <c r="F4" s="157">
        <v>2019</v>
      </c>
      <c r="G4" s="157">
        <v>2020</v>
      </c>
      <c r="H4" s="157">
        <v>2021</v>
      </c>
      <c r="I4" s="157">
        <v>2022</v>
      </c>
    </row>
    <row r="5" spans="2:9" ht="12" customHeight="1">
      <c r="B5" s="5" t="s">
        <v>309</v>
      </c>
      <c r="C5" s="38"/>
      <c r="D5" s="167"/>
      <c r="E5" s="132">
        <v>32.710213770000003</v>
      </c>
      <c r="F5" s="132">
        <v>31.503547300000001</v>
      </c>
      <c r="G5" s="132">
        <v>30.796299609999998</v>
      </c>
      <c r="H5" s="132">
        <v>30.206929150000001</v>
      </c>
      <c r="I5" s="132">
        <v>29.709868270000001</v>
      </c>
    </row>
    <row r="6" spans="2:9" ht="12" customHeight="1">
      <c r="B6" s="169" t="s">
        <v>310</v>
      </c>
      <c r="C6" s="188"/>
      <c r="D6" s="170"/>
      <c r="E6" s="172">
        <v>-1.9527434299999999</v>
      </c>
      <c r="F6" s="172">
        <v>-1.20666647</v>
      </c>
      <c r="G6" s="172">
        <v>-0.70724770000000003</v>
      </c>
      <c r="H6" s="172">
        <v>-0.58937046000000004</v>
      </c>
      <c r="I6" s="172">
        <v>-0.49706087999999998</v>
      </c>
    </row>
    <row r="7" spans="1:9" ht="12" customHeight="1">
      <c r="A7" s="9"/>
      <c r="B7" s="210" t="s">
        <v>19</v>
      </c>
      <c r="C7" s="210"/>
      <c r="D7" s="211"/>
      <c r="E7" s="132"/>
      <c r="F7" s="132"/>
      <c r="G7" s="132"/>
      <c r="H7" s="132"/>
      <c r="I7" s="132"/>
    </row>
    <row r="8" spans="2:9" ht="12" customHeight="1">
      <c r="B8" s="5" t="s">
        <v>311</v>
      </c>
      <c r="C8" s="39"/>
      <c r="D8" s="189"/>
      <c r="E8" s="132">
        <v>1.65003075</v>
      </c>
      <c r="F8" s="132">
        <v>1.07348464</v>
      </c>
      <c r="G8" s="132">
        <v>0.58579064999999997</v>
      </c>
      <c r="H8" s="132">
        <v>0.40085807000000001</v>
      </c>
      <c r="I8" s="132">
        <v>0.22122539999999999</v>
      </c>
    </row>
    <row r="9" spans="2:9" ht="12" customHeight="1">
      <c r="B9" s="5" t="s">
        <v>312</v>
      </c>
      <c r="C9" s="38"/>
      <c r="D9" s="167" t="s">
        <v>247</v>
      </c>
      <c r="E9" s="132">
        <v>-0.75592161000000002</v>
      </c>
      <c r="F9" s="132">
        <v>-0.75614051000000004</v>
      </c>
      <c r="G9" s="132">
        <v>-0.77606675000000003</v>
      </c>
      <c r="H9" s="132">
        <v>-0.75064218999999999</v>
      </c>
      <c r="I9" s="132">
        <v>-0.72729758</v>
      </c>
    </row>
    <row r="10" spans="2:9" s="4" customFormat="1" ht="12" customHeight="1">
      <c r="B10" s="5" t="s">
        <v>313</v>
      </c>
      <c r="C10" s="39"/>
      <c r="D10" s="189"/>
      <c r="E10" s="132">
        <v>0.62157994999999999</v>
      </c>
      <c r="F10" s="132">
        <v>0.81185269000000004</v>
      </c>
      <c r="G10" s="132">
        <v>0.41827545999999999</v>
      </c>
      <c r="H10" s="132">
        <v>0.32677938000000001</v>
      </c>
      <c r="I10" s="132">
        <v>0.20799342000000001</v>
      </c>
    </row>
    <row r="11" spans="2:9" s="4" customFormat="1" ht="12" customHeight="1">
      <c r="B11" s="34" t="s">
        <v>314</v>
      </c>
      <c r="C11" s="38"/>
      <c r="D11" s="167"/>
      <c r="E11" s="137">
        <v>0.35070976999999998</v>
      </c>
      <c r="F11" s="137">
        <v>0</v>
      </c>
      <c r="G11" s="137">
        <v>0</v>
      </c>
      <c r="H11" s="137">
        <v>0</v>
      </c>
      <c r="I11" s="137">
        <v>0</v>
      </c>
    </row>
    <row r="12" spans="2:9" s="4" customFormat="1" ht="12" customHeight="1">
      <c r="B12" s="34" t="s">
        <v>315</v>
      </c>
      <c r="C12" s="38"/>
      <c r="D12" s="167"/>
      <c r="E12" s="137">
        <v>0.22283446000000001</v>
      </c>
      <c r="F12" s="137">
        <v>0.81138253000000005</v>
      </c>
      <c r="G12" s="137">
        <v>0.42813532999999998</v>
      </c>
      <c r="H12" s="137">
        <v>0.34156604000000002</v>
      </c>
      <c r="I12" s="137">
        <v>0.21280101000000001</v>
      </c>
    </row>
    <row r="13" spans="2:9" s="4" customFormat="1" ht="12" customHeight="1">
      <c r="B13" s="35" t="s">
        <v>316</v>
      </c>
      <c r="C13" s="38"/>
      <c r="D13" s="167"/>
      <c r="E13" s="137">
        <v>0</v>
      </c>
      <c r="F13" s="137">
        <v>0</v>
      </c>
      <c r="G13" s="137">
        <v>0</v>
      </c>
      <c r="H13" s="137">
        <v>0</v>
      </c>
      <c r="I13" s="137">
        <v>0</v>
      </c>
    </row>
    <row r="14" spans="2:9" s="4" customFormat="1" ht="12" customHeight="1">
      <c r="B14" s="34" t="s">
        <v>317</v>
      </c>
      <c r="C14" s="38"/>
      <c r="D14" s="167"/>
      <c r="E14" s="137">
        <v>0.048035719999999997</v>
      </c>
      <c r="F14" s="137">
        <v>0.00047016000000000001</v>
      </c>
      <c r="G14" s="137">
        <v>-0.0098598699999999997</v>
      </c>
      <c r="H14" s="137">
        <v>-0.01478666</v>
      </c>
      <c r="I14" s="137">
        <v>-0.0048075799999999997</v>
      </c>
    </row>
    <row r="15" spans="2:9" s="4" customFormat="1" ht="12" customHeight="1">
      <c r="B15" s="169" t="s">
        <v>318</v>
      </c>
      <c r="C15" s="190"/>
      <c r="D15" s="191"/>
      <c r="E15" s="172">
        <v>-2.3109650500000001</v>
      </c>
      <c r="F15" s="172">
        <v>-2.4001757700000002</v>
      </c>
      <c r="G15" s="172">
        <v>-2.52</v>
      </c>
      <c r="H15" s="172">
        <v>-2.485</v>
      </c>
      <c r="I15" s="172">
        <v>-2.448</v>
      </c>
    </row>
    <row r="16" spans="2:9" s="4" customFormat="1" ht="12" customHeight="1">
      <c r="B16" s="5" t="s">
        <v>319</v>
      </c>
      <c r="C16" s="39"/>
      <c r="D16" s="189"/>
      <c r="E16" s="132">
        <v>14.99860681</v>
      </c>
      <c r="F16" s="132">
        <v>15.029949950000001</v>
      </c>
      <c r="G16" s="132">
        <v>14.830333850000001</v>
      </c>
      <c r="H16" s="132">
        <v>14.562273940000001</v>
      </c>
      <c r="I16" s="132">
        <v>14.191210379999999</v>
      </c>
    </row>
    <row r="17" spans="2:9" s="4" customFormat="1" ht="12" customHeight="1">
      <c r="B17" s="5" t="s">
        <v>15</v>
      </c>
      <c r="C17" s="39"/>
      <c r="D17" s="189"/>
      <c r="E17" s="132">
        <v>17.711606960000001</v>
      </c>
      <c r="F17" s="132">
        <v>16.473597349999999</v>
      </c>
      <c r="G17" s="132">
        <v>15.96596576</v>
      </c>
      <c r="H17" s="132">
        <v>15.64465521</v>
      </c>
      <c r="I17" s="132">
        <v>15.518657879999999</v>
      </c>
    </row>
    <row r="18" spans="2:9" s="4" customFormat="1" ht="12" customHeight="1">
      <c r="B18" s="5" t="s">
        <v>23</v>
      </c>
      <c r="C18" s="39"/>
      <c r="D18" s="189"/>
      <c r="E18" s="132">
        <v>4.7526707100000003</v>
      </c>
      <c r="F18" s="132">
        <v>4.3035443600000001</v>
      </c>
      <c r="G18" s="132">
        <v>3.1956021099999998</v>
      </c>
      <c r="H18" s="132">
        <v>2.9345120699999998</v>
      </c>
      <c r="I18" s="132">
        <v>2.57883292</v>
      </c>
    </row>
    <row r="19" spans="2:9" s="4" customFormat="1" ht="12" customHeight="1">
      <c r="B19" s="5" t="s">
        <v>50</v>
      </c>
      <c r="C19" s="39"/>
      <c r="D19" s="189"/>
      <c r="E19" s="132">
        <v>3.1596493899999998</v>
      </c>
      <c r="F19" s="132">
        <v>3.0274934099999999</v>
      </c>
      <c r="G19" s="132">
        <v>2.9010449999999999</v>
      </c>
      <c r="H19" s="132">
        <v>2.7817926399999999</v>
      </c>
      <c r="I19" s="132">
        <v>2.6702585399999998</v>
      </c>
    </row>
    <row r="20" spans="2:9" s="4" customFormat="1" ht="12" customHeight="1" thickBot="1">
      <c r="B20" s="29" t="s">
        <v>24</v>
      </c>
      <c r="C20" s="42"/>
      <c r="D20" s="192"/>
      <c r="E20" s="136">
        <v>5.40</v>
      </c>
      <c r="F20" s="136">
        <v>5.80</v>
      </c>
      <c r="G20" s="136">
        <v>5.90</v>
      </c>
      <c r="H20" s="136">
        <v>6</v>
      </c>
      <c r="I20" s="136">
        <v>6</v>
      </c>
    </row>
    <row r="21" spans="1:9" ht="25.5" customHeight="1">
      <c r="A21" s="11"/>
      <c r="B21" s="208" t="s">
        <v>320</v>
      </c>
      <c r="C21" s="208">
        <v>0</v>
      </c>
      <c r="D21" s="208">
        <v>0</v>
      </c>
      <c r="E21" s="208">
        <v>0</v>
      </c>
      <c r="F21" s="208">
        <v>0</v>
      </c>
      <c r="G21" s="208">
        <v>0</v>
      </c>
      <c r="H21" s="208">
        <v>0</v>
      </c>
      <c r="I21" s="208">
        <v>0</v>
      </c>
    </row>
    <row r="22" spans="2:9" ht="12.75">
      <c r="B22" s="47" t="s">
        <v>321</v>
      </c>
      <c r="E22" s="151"/>
      <c r="F22" s="151"/>
      <c r="G22" s="151"/>
      <c r="H22" s="143"/>
      <c r="I22" s="143"/>
    </row>
    <row r="23" spans="2:9" ht="12.75">
      <c r="B23" s="47" t="s">
        <v>322</v>
      </c>
      <c r="E23" s="151"/>
      <c r="F23" s="151"/>
      <c r="G23" s="151"/>
      <c r="H23" s="143"/>
      <c r="I23" s="143"/>
    </row>
    <row r="24" spans="2:9" ht="12.75">
      <c r="B24" s="47" t="s">
        <v>323</v>
      </c>
      <c r="D24" s="151"/>
      <c r="E24" s="151"/>
      <c r="F24" s="151"/>
      <c r="G24" s="151"/>
      <c r="H24" s="143"/>
      <c r="I24" s="143"/>
    </row>
    <row r="25" spans="4:9" ht="12.75">
      <c r="D25" s="146"/>
      <c r="E25" s="146"/>
      <c r="F25" s="146"/>
      <c r="G25" s="146"/>
      <c r="H25" s="146"/>
      <c r="I25" s="146"/>
    </row>
    <row r="26" spans="5:9" ht="12.75">
      <c r="E26" s="152"/>
      <c r="F26" s="152"/>
      <c r="G26" s="152"/>
      <c r="H26" s="152"/>
      <c r="I26" s="152"/>
    </row>
    <row r="27" spans="8:9" ht="12.75">
      <c r="H27" s="150"/>
      <c r="I27" s="150"/>
    </row>
  </sheetData>
  <mergeCells count="2">
    <mergeCell ref="B7:D7"/>
    <mergeCell ref="B21:I21"/>
  </mergeCells>
  <printOptions horizontalCentered="1" verticalCentered="1"/>
  <pageMargins left="0" right="0" top="0.78740157480315" bottom="0.590551181102362" header="0.511811023622047" footer="0.31496062992126"/>
  <pageSetup orientation="landscape" paperSize="9" scale="82" r:id="rId1"/>
  <headerFooter alignWithMargins="0">
    <oddHeader>&amp;L&amp;8&amp;D &amp;T&amp;R&amp;8&amp;F 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>
    <tabColor indexed="51"/>
    <pageSetUpPr fitToPage="1"/>
  </sheetPr>
  <dimension ref="B2:I22"/>
  <sheetViews>
    <sheetView showGridLines="0" zoomScale="120" zoomScaleNormal="120" workbookViewId="0" topLeftCell="A1">
      <selection pane="topLeft" activeCell="G28" sqref="G28"/>
    </sheetView>
  </sheetViews>
  <sheetFormatPr defaultColWidth="7.140625" defaultRowHeight="12.75" customHeight="1"/>
  <cols>
    <col min="1" max="1" width="2.71428571428571" style="13" customWidth="1"/>
    <col min="2" max="2" width="41.7142857142857" style="13" customWidth="1"/>
    <col min="3" max="3" width="7.14285714285714" style="13" customWidth="1"/>
    <col min="4" max="9" width="7.14285714285714" style="134" customWidth="1"/>
    <col min="10" max="16384" width="7.14285714285714" style="13"/>
  </cols>
  <sheetData>
    <row r="2" spans="2:9" ht="12.75" customHeight="1">
      <c r="B2" s="8" t="s">
        <v>11</v>
      </c>
      <c r="C2" s="8"/>
      <c r="H2" s="140"/>
      <c r="I2" s="20" t="s">
        <v>32</v>
      </c>
    </row>
    <row r="3" spans="2:9" ht="1.5" customHeight="1" thickBot="1">
      <c r="B3" s="30"/>
      <c r="C3" s="30"/>
      <c r="D3" s="153"/>
      <c r="E3" s="153"/>
      <c r="F3" s="153"/>
      <c r="G3" s="36"/>
      <c r="H3" s="36"/>
      <c r="I3" s="153"/>
    </row>
    <row r="4" spans="2:9" ht="15" customHeight="1">
      <c r="B4" s="180"/>
      <c r="C4" s="180"/>
      <c r="D4" s="182" t="s">
        <v>0</v>
      </c>
      <c r="E4" s="157">
        <v>2018</v>
      </c>
      <c r="F4" s="157">
        <v>2019</v>
      </c>
      <c r="G4" s="157">
        <v>2020</v>
      </c>
      <c r="H4" s="157">
        <v>2021</v>
      </c>
      <c r="I4" s="157">
        <v>2022</v>
      </c>
    </row>
    <row r="5" spans="2:9" ht="12.75" customHeight="1">
      <c r="B5" s="5" t="s">
        <v>324</v>
      </c>
      <c r="C5" s="5"/>
      <c r="D5" s="189"/>
      <c r="E5" s="132">
        <v>2.8929725099999999</v>
      </c>
      <c r="F5" s="132">
        <v>2.4099334799999999</v>
      </c>
      <c r="G5" s="132">
        <v>2.4218395899999998</v>
      </c>
      <c r="H5" s="132">
        <v>2.3270762600000001</v>
      </c>
      <c r="I5" s="132">
        <v>2.1661474900000002</v>
      </c>
    </row>
    <row r="6" spans="2:9" ht="12.75" customHeight="1">
      <c r="B6" s="5" t="s">
        <v>325</v>
      </c>
      <c r="C6" s="5"/>
      <c r="D6" s="167" t="s">
        <v>222</v>
      </c>
      <c r="E6" s="132">
        <v>0.89410913999999997</v>
      </c>
      <c r="F6" s="132">
        <v>0.31734414</v>
      </c>
      <c r="G6" s="132">
        <v>-0.1902761</v>
      </c>
      <c r="H6" s="132">
        <v>-0.34978411999999998</v>
      </c>
      <c r="I6" s="132">
        <v>-0.50607217000000004</v>
      </c>
    </row>
    <row r="7" spans="2:9" ht="12.75" customHeight="1">
      <c r="B7" s="5" t="s">
        <v>326</v>
      </c>
      <c r="C7" s="5"/>
      <c r="D7" s="167" t="s">
        <v>247</v>
      </c>
      <c r="E7" s="132">
        <v>0.75592161000000002</v>
      </c>
      <c r="F7" s="132">
        <v>0.75614051000000004</v>
      </c>
      <c r="G7" s="132">
        <v>0.77606675000000003</v>
      </c>
      <c r="H7" s="132">
        <v>0.75064218999999999</v>
      </c>
      <c r="I7" s="132">
        <v>0.72729758</v>
      </c>
    </row>
    <row r="8" spans="2:9" ht="12.75" customHeight="1">
      <c r="B8" s="5" t="s">
        <v>327</v>
      </c>
      <c r="C8" s="5"/>
      <c r="D8" s="189"/>
      <c r="E8" s="132">
        <v>-0.081064990000000003</v>
      </c>
      <c r="F8" s="132">
        <v>0</v>
      </c>
      <c r="G8" s="132">
        <v>0</v>
      </c>
      <c r="H8" s="132">
        <v>0</v>
      </c>
      <c r="I8" s="132">
        <v>0</v>
      </c>
    </row>
    <row r="9" spans="2:9" ht="12.75" customHeight="1">
      <c r="B9" s="34" t="s">
        <v>328</v>
      </c>
      <c r="C9" s="5"/>
      <c r="D9" s="189"/>
      <c r="E9" s="137">
        <v>0</v>
      </c>
      <c r="F9" s="137">
        <v>0</v>
      </c>
      <c r="G9" s="137">
        <v>0</v>
      </c>
      <c r="H9" s="137">
        <v>0</v>
      </c>
      <c r="I9" s="137">
        <v>0</v>
      </c>
    </row>
    <row r="10" spans="2:9" ht="12.75" customHeight="1">
      <c r="B10" s="193" t="s">
        <v>329</v>
      </c>
      <c r="C10" s="169"/>
      <c r="D10" s="191"/>
      <c r="E10" s="194">
        <v>0.081064990000000003</v>
      </c>
      <c r="F10" s="194">
        <v>0</v>
      </c>
      <c r="G10" s="194">
        <v>0</v>
      </c>
      <c r="H10" s="194">
        <v>0</v>
      </c>
      <c r="I10" s="194">
        <v>0</v>
      </c>
    </row>
    <row r="11" spans="2:9" ht="12.75" customHeight="1">
      <c r="B11" s="5" t="s">
        <v>330</v>
      </c>
      <c r="C11" s="5"/>
      <c r="D11" s="189"/>
      <c r="E11" s="132">
        <v>2.85625676</v>
      </c>
      <c r="F11" s="132">
        <v>2.9244288200000002</v>
      </c>
      <c r="G11" s="132">
        <v>2.78618845</v>
      </c>
      <c r="H11" s="132">
        <v>2.6697384199999998</v>
      </c>
      <c r="I11" s="132">
        <v>2.6035366</v>
      </c>
    </row>
    <row r="12" spans="2:9" ht="12.75" customHeight="1">
      <c r="B12" s="128" t="s">
        <v>331</v>
      </c>
      <c r="D12" s="167"/>
      <c r="E12" s="137">
        <v>0.31768157000000002</v>
      </c>
      <c r="F12" s="137">
        <v>0.20651975</v>
      </c>
      <c r="G12" s="137">
        <v>0.11074353000000001</v>
      </c>
      <c r="H12" s="137">
        <v>0.094325300000000001</v>
      </c>
      <c r="I12" s="137">
        <v>-0.01220572</v>
      </c>
    </row>
    <row r="13" spans="2:9" ht="12.75" customHeight="1">
      <c r="B13" s="128" t="s">
        <v>332</v>
      </c>
      <c r="D13" s="167"/>
      <c r="E13" s="137">
        <v>0.64088621000000001</v>
      </c>
      <c r="F13" s="137">
        <v>0.75859010999999998</v>
      </c>
      <c r="G13" s="137">
        <v>0.71744803000000001</v>
      </c>
      <c r="H13" s="137">
        <v>0.66823695000000005</v>
      </c>
      <c r="I13" s="137">
        <v>0.66048580000000001</v>
      </c>
    </row>
    <row r="14" spans="2:9" ht="12.75" customHeight="1">
      <c r="B14" s="128" t="s">
        <v>333</v>
      </c>
      <c r="D14" s="167"/>
      <c r="E14" s="137">
        <v>1.8976889800000001</v>
      </c>
      <c r="F14" s="137">
        <v>1.9593189600000001</v>
      </c>
      <c r="G14" s="137">
        <v>1.9579968999999999</v>
      </c>
      <c r="H14" s="137">
        <v>1.9071761700000001</v>
      </c>
      <c r="I14" s="137">
        <v>1.9552565200000001</v>
      </c>
    </row>
    <row r="15" spans="2:9" ht="12.75" customHeight="1">
      <c r="B15" s="169" t="s">
        <v>334</v>
      </c>
      <c r="C15" s="169"/>
      <c r="D15" s="191"/>
      <c r="E15" s="172">
        <v>1.6941862000000001</v>
      </c>
      <c r="F15" s="172">
        <v>1.1858405599999999</v>
      </c>
      <c r="G15" s="172">
        <v>0.82716449000000003</v>
      </c>
      <c r="H15" s="172">
        <v>0.49065195</v>
      </c>
      <c r="I15" s="172">
        <v>0.062269869999999998</v>
      </c>
    </row>
    <row r="16" spans="2:9" ht="12.75" customHeight="1">
      <c r="B16" s="5" t="s">
        <v>335</v>
      </c>
      <c r="C16" s="5"/>
      <c r="D16" s="189"/>
      <c r="E16" s="132">
        <v>0.60891116999999995</v>
      </c>
      <c r="F16" s="132">
        <v>0.43189975000000003</v>
      </c>
      <c r="G16" s="132">
        <v>0.30294063999999998</v>
      </c>
      <c r="H16" s="132">
        <v>0.18076171999999999</v>
      </c>
      <c r="I16" s="132">
        <v>0.023074540000000001</v>
      </c>
    </row>
    <row r="17" spans="2:9" ht="12.75" customHeight="1">
      <c r="B17" s="5" t="s">
        <v>336</v>
      </c>
      <c r="C17" s="5"/>
      <c r="D17" s="189"/>
      <c r="E17" s="132">
        <v>0.28519797000000002</v>
      </c>
      <c r="F17" s="132">
        <v>-0.11455561</v>
      </c>
      <c r="G17" s="132">
        <v>-0.49321673999999999</v>
      </c>
      <c r="H17" s="132">
        <v>-0.53054584000000005</v>
      </c>
      <c r="I17" s="132">
        <v>-0.52914671000000002</v>
      </c>
    </row>
    <row r="18" spans="2:9" ht="12.75" customHeight="1">
      <c r="B18" s="5" t="s">
        <v>337</v>
      </c>
      <c r="C18" s="5"/>
      <c r="D18" s="189"/>
      <c r="E18" s="132">
        <v>1.0411195799999999</v>
      </c>
      <c r="F18" s="132">
        <v>0.64158490000000001</v>
      </c>
      <c r="G18" s="132">
        <v>0.28285000999999999</v>
      </c>
      <c r="H18" s="132">
        <v>0.22009635</v>
      </c>
      <c r="I18" s="132">
        <v>0.19815086000000001</v>
      </c>
    </row>
    <row r="19" spans="2:9" ht="12.75" customHeight="1" thickBot="1">
      <c r="B19" s="29" t="s">
        <v>338</v>
      </c>
      <c r="C19" s="29"/>
      <c r="D19" s="192"/>
      <c r="E19" s="136">
        <v>0.36626296000000003</v>
      </c>
      <c r="F19" s="136">
        <v>-0.11455561</v>
      </c>
      <c r="G19" s="136">
        <v>-0.49321673999999999</v>
      </c>
      <c r="H19" s="136">
        <v>-0.53054584000000005</v>
      </c>
      <c r="I19" s="136">
        <v>-0.52914671000000002</v>
      </c>
    </row>
    <row r="20" spans="2:9" ht="12.75" customHeight="1">
      <c r="B20" s="176" t="s">
        <v>284</v>
      </c>
      <c r="F20" s="137"/>
      <c r="G20" s="137"/>
      <c r="H20" s="137"/>
      <c r="I20" s="137"/>
    </row>
    <row r="21" spans="2:8" ht="12.75" customHeight="1">
      <c r="B21" s="185" t="s">
        <v>230</v>
      </c>
      <c r="F21" s="137"/>
      <c r="G21" s="137"/>
      <c r="H21" s="137"/>
    </row>
    <row r="22" spans="5:9" ht="12.75" customHeight="1">
      <c r="E22" s="132"/>
      <c r="F22" s="132"/>
      <c r="G22" s="132"/>
      <c r="H22" s="132"/>
      <c r="I22" s="132"/>
    </row>
  </sheetData>
  <printOptions horizontalCentered="1" verticalCentered="1"/>
  <pageMargins left="0" right="0" top="0.78740157480315" bottom="0.590551181102362" header="0.511811023622047" footer="0.31496062992126"/>
  <pageSetup orientation="landscape" paperSize="9" scale="82" r:id="rId1"/>
  <headerFooter alignWithMargins="0">
    <oddHeader>&amp;L&amp;8&amp;D &amp;T&amp;R&amp;8&amp;F 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>
    <tabColor indexed="51"/>
    <pageSetUpPr fitToPage="1"/>
  </sheetPr>
  <dimension ref="B2:I18"/>
  <sheetViews>
    <sheetView showGridLines="0" zoomScale="120" zoomScaleNormal="120" workbookViewId="0" topLeftCell="A1">
      <selection pane="topLeft" activeCell="F24" sqref="F24"/>
    </sheetView>
  </sheetViews>
  <sheetFormatPr defaultColWidth="7.140625" defaultRowHeight="12.75" customHeight="1"/>
  <cols>
    <col min="1" max="1" width="2.71428571428571" style="13" customWidth="1"/>
    <col min="2" max="2" width="41.7142857142857" style="13" customWidth="1"/>
    <col min="3" max="3" width="7.14285714285714" style="13" customWidth="1"/>
    <col min="4" max="9" width="7.14285714285714" style="134" customWidth="1"/>
    <col min="10" max="16384" width="7.14285714285714" style="13"/>
  </cols>
  <sheetData>
    <row r="2" spans="2:9" ht="12.75" customHeight="1">
      <c r="B2" s="8" t="s">
        <v>33</v>
      </c>
      <c r="C2" s="8"/>
      <c r="I2" s="20" t="s">
        <v>57</v>
      </c>
    </row>
    <row r="3" spans="2:9" ht="1.5" customHeight="1" thickBot="1">
      <c r="B3" s="29"/>
      <c r="C3" s="29"/>
      <c r="D3" s="153"/>
      <c r="E3" s="153"/>
      <c r="F3" s="153"/>
      <c r="G3" s="153"/>
      <c r="H3" s="153"/>
      <c r="I3" s="36"/>
    </row>
    <row r="4" spans="2:9" ht="15" customHeight="1">
      <c r="B4" s="180"/>
      <c r="C4" s="180"/>
      <c r="D4" s="182" t="s">
        <v>0</v>
      </c>
      <c r="E4" s="157">
        <v>2018</v>
      </c>
      <c r="F4" s="157">
        <v>2019</v>
      </c>
      <c r="G4" s="157">
        <v>2020</v>
      </c>
      <c r="H4" s="157">
        <v>2021</v>
      </c>
      <c r="I4" s="157">
        <v>2022</v>
      </c>
    </row>
    <row r="5" spans="2:9" ht="12.75" customHeight="1">
      <c r="B5" s="5" t="s">
        <v>339</v>
      </c>
      <c r="C5" s="5"/>
      <c r="D5" s="195"/>
      <c r="E5" s="132"/>
      <c r="F5" s="132"/>
      <c r="G5" s="132"/>
      <c r="H5" s="132"/>
      <c r="I5" s="132"/>
    </row>
    <row r="6" spans="2:9" ht="12.75" customHeight="1">
      <c r="B6" s="12" t="s">
        <v>340</v>
      </c>
      <c r="C6" s="12"/>
      <c r="D6" s="195"/>
      <c r="E6" s="132">
        <v>3.64193677</v>
      </c>
      <c r="F6" s="132">
        <v>3.3110718600000002</v>
      </c>
      <c r="G6" s="132">
        <v>2.6119602400000002</v>
      </c>
      <c r="H6" s="132">
        <v>2.44127429</v>
      </c>
      <c r="I6" s="132" t="s">
        <v>159</v>
      </c>
    </row>
    <row r="7" spans="2:9" ht="12.75" customHeight="1">
      <c r="B7" s="12" t="s">
        <v>341</v>
      </c>
      <c r="C7" s="12"/>
      <c r="D7" s="195"/>
      <c r="E7" s="132">
        <v>2.8929725099999999</v>
      </c>
      <c r="F7" s="132">
        <v>2.4099334799999999</v>
      </c>
      <c r="G7" s="132">
        <v>2.4218395899999998</v>
      </c>
      <c r="H7" s="132">
        <v>2.3270762600000001</v>
      </c>
      <c r="I7" s="132">
        <v>2.1661474900000002</v>
      </c>
    </row>
    <row r="8" spans="2:9" ht="12.75" customHeight="1">
      <c r="B8" s="193" t="s">
        <v>342</v>
      </c>
      <c r="C8" s="193"/>
      <c r="D8" s="196"/>
      <c r="E8" s="194">
        <v>-0.74896426999999999</v>
      </c>
      <c r="F8" s="194">
        <v>-0.90113838000000002</v>
      </c>
      <c r="G8" s="194">
        <v>-0.19012065</v>
      </c>
      <c r="H8" s="194">
        <v>-0.11419803000000001</v>
      </c>
      <c r="I8" s="194" t="s">
        <v>159</v>
      </c>
    </row>
    <row r="9" spans="2:9" ht="12.75" customHeight="1">
      <c r="B9" s="5" t="s">
        <v>343</v>
      </c>
      <c r="C9" s="5"/>
      <c r="D9" s="195"/>
      <c r="E9" s="132"/>
      <c r="F9" s="132"/>
      <c r="G9" s="132"/>
      <c r="H9" s="132"/>
      <c r="I9" s="132"/>
    </row>
    <row r="10" spans="2:9" ht="12.75" customHeight="1">
      <c r="B10" s="12" t="s">
        <v>340</v>
      </c>
      <c r="C10" s="12"/>
      <c r="D10" s="167" t="s">
        <v>222</v>
      </c>
      <c r="E10" s="132">
        <v>1.48253415</v>
      </c>
      <c r="F10" s="132">
        <v>1.0608624600000001</v>
      </c>
      <c r="G10" s="132">
        <v>0.99251334000000002</v>
      </c>
      <c r="H10" s="132">
        <v>0.92184045999999997</v>
      </c>
      <c r="I10" s="132" t="s">
        <v>159</v>
      </c>
    </row>
    <row r="11" spans="2:9" ht="12.75" customHeight="1">
      <c r="B11" s="12" t="s">
        <v>341</v>
      </c>
      <c r="C11" s="12"/>
      <c r="D11" s="167" t="s">
        <v>222</v>
      </c>
      <c r="E11" s="132">
        <v>0.89410913999999997</v>
      </c>
      <c r="F11" s="132">
        <v>0.31734414</v>
      </c>
      <c r="G11" s="132">
        <v>-0.1902761</v>
      </c>
      <c r="H11" s="132">
        <v>-0.34978411999999998</v>
      </c>
      <c r="I11" s="132">
        <v>-0.50607217000000004</v>
      </c>
    </row>
    <row r="12" spans="2:9" ht="12.75" customHeight="1">
      <c r="B12" s="193" t="s">
        <v>342</v>
      </c>
      <c r="C12" s="193"/>
      <c r="D12" s="170"/>
      <c r="E12" s="194">
        <v>-0.58842501000000003</v>
      </c>
      <c r="F12" s="194">
        <v>-0.74351833000000001</v>
      </c>
      <c r="G12" s="194">
        <v>-1.18278945</v>
      </c>
      <c r="H12" s="194">
        <v>-1.2716245799999999</v>
      </c>
      <c r="I12" s="194" t="s">
        <v>159</v>
      </c>
    </row>
    <row r="13" spans="2:9" ht="12.75" customHeight="1">
      <c r="B13" s="5" t="s">
        <v>344</v>
      </c>
      <c r="C13" s="5"/>
      <c r="D13" s="195"/>
      <c r="E13" s="132"/>
      <c r="F13" s="132"/>
      <c r="G13" s="132"/>
      <c r="H13" s="132"/>
      <c r="I13" s="132"/>
    </row>
    <row r="14" spans="2:9" ht="12.75" customHeight="1">
      <c r="B14" s="12" t="s">
        <v>340</v>
      </c>
      <c r="C14" s="12"/>
      <c r="D14" s="195"/>
      <c r="E14" s="132">
        <v>32.856836649999998</v>
      </c>
      <c r="F14" s="132">
        <v>31.608755110000001</v>
      </c>
      <c r="G14" s="132">
        <v>30.737699979999999</v>
      </c>
      <c r="H14" s="132">
        <v>29.887801670000002</v>
      </c>
      <c r="I14" s="132" t="s">
        <v>159</v>
      </c>
    </row>
    <row r="15" spans="2:9" ht="12.75" customHeight="1">
      <c r="B15" s="12" t="s">
        <v>341</v>
      </c>
      <c r="C15" s="12"/>
      <c r="D15" s="195"/>
      <c r="E15" s="132">
        <v>32.710213770000003</v>
      </c>
      <c r="F15" s="132">
        <v>31.503547300000001</v>
      </c>
      <c r="G15" s="132">
        <v>30.796299609999998</v>
      </c>
      <c r="H15" s="132">
        <v>30.206929150000001</v>
      </c>
      <c r="I15" s="132">
        <v>29.709868270000001</v>
      </c>
    </row>
    <row r="16" spans="2:9" ht="12.75" customHeight="1" thickBot="1">
      <c r="B16" s="43" t="s">
        <v>342</v>
      </c>
      <c r="C16" s="43"/>
      <c r="D16" s="178"/>
      <c r="E16" s="154">
        <v>-0.14662288000000001</v>
      </c>
      <c r="F16" s="154">
        <v>-0.1052078</v>
      </c>
      <c r="G16" s="154">
        <v>0.05859963</v>
      </c>
      <c r="H16" s="154">
        <v>0.31912749000000001</v>
      </c>
      <c r="I16" s="154" t="s">
        <v>159</v>
      </c>
    </row>
    <row r="17" spans="2:9" ht="12.75" customHeight="1">
      <c r="B17" s="176" t="s">
        <v>345</v>
      </c>
      <c r="F17" s="137"/>
      <c r="G17" s="137"/>
      <c r="H17" s="137"/>
      <c r="I17" s="137"/>
    </row>
    <row r="18" ht="12.75" customHeight="1">
      <c r="B18" s="185"/>
    </row>
  </sheetData>
  <printOptions horizontalCentered="1" verticalCentered="1"/>
  <pageMargins left="0" right="0" top="0.78740157480315" bottom="0.590551181102362" header="0.511811023622047" footer="0.31496062992126"/>
  <pageSetup orientation="landscape" paperSize="9" scale="82" r:id="rId1"/>
  <headerFooter alignWithMargins="0">
    <oddHeader>&amp;L&amp;8&amp;D &amp;T&amp;R&amp;8&amp;F 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">
    <tabColor indexed="51"/>
    <pageSetUpPr fitToPage="1"/>
  </sheetPr>
  <dimension ref="A2:I41"/>
  <sheetViews>
    <sheetView showGridLines="0" zoomScale="120" zoomScaleNormal="120" workbookViewId="0" topLeftCell="A1">
      <selection pane="topLeft" activeCell="N25" sqref="N25"/>
    </sheetView>
  </sheetViews>
  <sheetFormatPr defaultColWidth="7.140625" defaultRowHeight="12.75" customHeight="1"/>
  <cols>
    <col min="1" max="1" width="2.71428571428571" style="13" customWidth="1"/>
    <col min="2" max="2" width="41.7142857142857" style="13" customWidth="1"/>
    <col min="3" max="9" width="7.14285714285714" style="134"/>
    <col min="10" max="16384" width="7.14285714285714" style="13"/>
  </cols>
  <sheetData>
    <row r="2" spans="2:9" ht="12.75" customHeight="1">
      <c r="B2" s="8" t="s">
        <v>21</v>
      </c>
      <c r="H2" s="20"/>
      <c r="I2" s="20" t="s">
        <v>34</v>
      </c>
    </row>
    <row r="3" spans="2:9" ht="1.5" customHeight="1" thickBot="1">
      <c r="B3" s="30"/>
      <c r="C3" s="153"/>
      <c r="D3" s="153"/>
      <c r="E3" s="153"/>
      <c r="F3" s="153"/>
      <c r="G3" s="153"/>
      <c r="H3" s="36"/>
      <c r="I3" s="36"/>
    </row>
    <row r="4" spans="2:9" ht="15" customHeight="1">
      <c r="B4" s="156"/>
      <c r="C4" s="157">
        <v>2016</v>
      </c>
      <c r="D4" s="157">
        <v>2020</v>
      </c>
      <c r="E4" s="157">
        <v>2030</v>
      </c>
      <c r="F4" s="157">
        <v>2040</v>
      </c>
      <c r="G4" s="157">
        <v>2050</v>
      </c>
      <c r="H4" s="157">
        <v>2060</v>
      </c>
      <c r="I4" s="157">
        <v>2070</v>
      </c>
    </row>
    <row r="5" spans="2:9" ht="12.75" customHeight="1">
      <c r="B5" s="158" t="s">
        <v>346</v>
      </c>
      <c r="C5" s="132">
        <v>39.926207759999997</v>
      </c>
      <c r="D5" s="132">
        <v>41.201991620000001</v>
      </c>
      <c r="E5" s="132">
        <v>42.411623929999998</v>
      </c>
      <c r="F5" s="132">
        <v>43.92314622</v>
      </c>
      <c r="G5" s="132">
        <v>46.797235999999998</v>
      </c>
      <c r="H5" s="132">
        <v>49.604256399999997</v>
      </c>
      <c r="I5" s="132">
        <v>49.973015820000001</v>
      </c>
    </row>
    <row r="6" spans="2:9" ht="12.75" customHeight="1">
      <c r="B6" s="158" t="s">
        <v>347</v>
      </c>
      <c r="C6" s="132">
        <v>18.107316950000001</v>
      </c>
      <c r="D6" s="132">
        <v>18.291330909999999</v>
      </c>
      <c r="E6" s="132">
        <v>19.549662040000001</v>
      </c>
      <c r="F6" s="132">
        <v>21.113087449999998</v>
      </c>
      <c r="G6" s="132">
        <v>23.4420921</v>
      </c>
      <c r="H6" s="132">
        <v>25.093661440000002</v>
      </c>
      <c r="I6" s="132">
        <v>24.283415770000001</v>
      </c>
    </row>
    <row r="7" spans="2:9" ht="12.75" customHeight="1">
      <c r="B7" s="158" t="s">
        <v>348</v>
      </c>
      <c r="C7" s="132">
        <v>8.1834787200000001</v>
      </c>
      <c r="D7" s="132">
        <v>8.08700376</v>
      </c>
      <c r="E7" s="132">
        <v>8.2174546799999995</v>
      </c>
      <c r="F7" s="132">
        <v>9.1806944099999992</v>
      </c>
      <c r="G7" s="132">
        <v>10.849108210000001</v>
      </c>
      <c r="H7" s="132">
        <v>11.63844727</v>
      </c>
      <c r="I7" s="132">
        <v>10.94869995</v>
      </c>
    </row>
    <row r="8" spans="2:9" ht="12.75" customHeight="1">
      <c r="B8" s="158" t="s">
        <v>349</v>
      </c>
      <c r="C8" s="132">
        <v>8.1834787200000001</v>
      </c>
      <c r="D8" s="132">
        <v>8.08700376</v>
      </c>
      <c r="E8" s="132">
        <v>8.2174546799999995</v>
      </c>
      <c r="F8" s="132">
        <v>9.1806944099999992</v>
      </c>
      <c r="G8" s="132">
        <v>10.849108210000001</v>
      </c>
      <c r="H8" s="132">
        <v>11.63844727</v>
      </c>
      <c r="I8" s="132">
        <v>10.94869995</v>
      </c>
    </row>
    <row r="9" spans="2:9" ht="12.75" customHeight="1">
      <c r="B9" s="158" t="s">
        <v>350</v>
      </c>
      <c r="C9" s="132">
        <v>6.7646160200000001</v>
      </c>
      <c r="D9" s="132">
        <v>6.7367318300000001</v>
      </c>
      <c r="E9" s="132">
        <v>6.79076112</v>
      </c>
      <c r="F9" s="132">
        <v>7.7156394099999996</v>
      </c>
      <c r="G9" s="132">
        <v>9.3968027700000007</v>
      </c>
      <c r="H9" s="132">
        <v>10.17133746</v>
      </c>
      <c r="I9" s="132">
        <v>9.4569600299999994</v>
      </c>
    </row>
    <row r="10" spans="2:9" ht="12.75" customHeight="1">
      <c r="B10" s="158" t="s">
        <v>351</v>
      </c>
      <c r="C10" s="132">
        <v>1.4188627</v>
      </c>
      <c r="D10" s="132">
        <v>1.3502719299999999</v>
      </c>
      <c r="E10" s="132">
        <v>1.4266935599999999</v>
      </c>
      <c r="F10" s="132">
        <v>1.465055</v>
      </c>
      <c r="G10" s="132">
        <v>1.4523054399999999</v>
      </c>
      <c r="H10" s="132">
        <v>1.4671098199999999</v>
      </c>
      <c r="I10" s="132">
        <v>1.49173993</v>
      </c>
    </row>
    <row r="11" spans="2:9" ht="12.75" customHeight="1">
      <c r="B11" s="158" t="s">
        <v>352</v>
      </c>
      <c r="C11" s="132">
        <v>0</v>
      </c>
      <c r="D11" s="132">
        <v>0</v>
      </c>
      <c r="E11" s="132">
        <v>0</v>
      </c>
      <c r="F11" s="132">
        <v>0</v>
      </c>
      <c r="G11" s="132">
        <v>0</v>
      </c>
      <c r="H11" s="132">
        <v>0</v>
      </c>
      <c r="I11" s="132">
        <v>0</v>
      </c>
    </row>
    <row r="12" spans="2:9" ht="12.75" customHeight="1">
      <c r="B12" s="158" t="s">
        <v>353</v>
      </c>
      <c r="C12" s="132">
        <v>5.4058564200000001</v>
      </c>
      <c r="D12" s="132">
        <v>5.5512882000000001</v>
      </c>
      <c r="E12" s="132">
        <v>5.9082646199999997</v>
      </c>
      <c r="F12" s="132">
        <v>6.2134494199999999</v>
      </c>
      <c r="G12" s="132">
        <v>6.47167154</v>
      </c>
      <c r="H12" s="132">
        <v>6.5923525300000003</v>
      </c>
      <c r="I12" s="132">
        <v>6.4735971399999999</v>
      </c>
    </row>
    <row r="13" spans="2:9" ht="12.75" customHeight="1">
      <c r="B13" s="158" t="s">
        <v>354</v>
      </c>
      <c r="C13" s="132">
        <v>1.343</v>
      </c>
      <c r="D13" s="132">
        <v>1.4076229600000001</v>
      </c>
      <c r="E13" s="132">
        <v>1.7691509999999999</v>
      </c>
      <c r="F13" s="132">
        <v>2.1359451800000002</v>
      </c>
      <c r="G13" s="132">
        <v>2.38902788</v>
      </c>
      <c r="H13" s="132">
        <v>2.7527148000000001</v>
      </c>
      <c r="I13" s="132">
        <v>2.89553678</v>
      </c>
    </row>
    <row r="14" spans="2:9" ht="12.75" customHeight="1">
      <c r="B14" s="158" t="s">
        <v>355</v>
      </c>
      <c r="C14" s="132">
        <v>3.1749818200000002</v>
      </c>
      <c r="D14" s="132">
        <v>3.2454159800000002</v>
      </c>
      <c r="E14" s="132">
        <v>3.6547917399999998</v>
      </c>
      <c r="F14" s="132">
        <v>3.5829984399999999</v>
      </c>
      <c r="G14" s="132">
        <v>3.7322844700000002</v>
      </c>
      <c r="H14" s="132">
        <v>4.1101468399999996</v>
      </c>
      <c r="I14" s="132">
        <v>3.9655819000000001</v>
      </c>
    </row>
    <row r="15" spans="2:9" ht="12.75" customHeight="1">
      <c r="B15" s="158" t="s">
        <v>356</v>
      </c>
      <c r="C15" s="132">
        <v>0</v>
      </c>
      <c r="D15" s="132">
        <v>0</v>
      </c>
      <c r="E15" s="132">
        <v>0</v>
      </c>
      <c r="F15" s="132">
        <v>0</v>
      </c>
      <c r="G15" s="132">
        <v>0</v>
      </c>
      <c r="H15" s="132">
        <v>0</v>
      </c>
      <c r="I15" s="132">
        <v>0</v>
      </c>
    </row>
    <row r="16" spans="2:9" ht="12.75" customHeight="1">
      <c r="B16" s="159" t="s">
        <v>357</v>
      </c>
      <c r="C16" s="132">
        <v>0.92879957000000002</v>
      </c>
      <c r="D16" s="132">
        <v>0.81928674000000001</v>
      </c>
      <c r="E16" s="132">
        <v>0.59060462000000002</v>
      </c>
      <c r="F16" s="132">
        <v>0.53870149000000001</v>
      </c>
      <c r="G16" s="132">
        <v>1.0837866199999999</v>
      </c>
      <c r="H16" s="132">
        <v>2.2392376999999999</v>
      </c>
      <c r="I16" s="132">
        <v>3.4182427799999999</v>
      </c>
    </row>
    <row r="17" spans="2:9" ht="12.75" customHeight="1">
      <c r="B17" s="158" t="s">
        <v>62</v>
      </c>
      <c r="C17" s="132">
        <v>40.660925059999997</v>
      </c>
      <c r="D17" s="132">
        <v>42.237396019999998</v>
      </c>
      <c r="E17" s="132">
        <v>42.506709800000003</v>
      </c>
      <c r="F17" s="132">
        <v>42.506709800000003</v>
      </c>
      <c r="G17" s="132">
        <v>42.506709800000003</v>
      </c>
      <c r="H17" s="132">
        <v>42.506709800000003</v>
      </c>
      <c r="I17" s="132">
        <v>42.506709800000003</v>
      </c>
    </row>
    <row r="18" spans="2:9" ht="12.75" customHeight="1">
      <c r="B18" s="197" t="s">
        <v>358</v>
      </c>
      <c r="C18" s="132">
        <v>0.79717738999999999</v>
      </c>
      <c r="D18" s="132">
        <v>0.54596803999999999</v>
      </c>
      <c r="E18" s="132">
        <v>0.54086533999999997</v>
      </c>
      <c r="F18" s="132">
        <v>0.54086533999999997</v>
      </c>
      <c r="G18" s="132">
        <v>0.54086533999999997</v>
      </c>
      <c r="H18" s="132">
        <v>0.54086533999999997</v>
      </c>
      <c r="I18" s="132">
        <v>0.54086533999999997</v>
      </c>
    </row>
    <row r="19" spans="2:9" s="16" customFormat="1" ht="12" customHeight="1">
      <c r="B19" s="158" t="s">
        <v>359</v>
      </c>
      <c r="C19" s="132">
        <v>7.9038855100000003</v>
      </c>
      <c r="D19" s="132">
        <v>7.9038855100000003</v>
      </c>
      <c r="E19" s="132">
        <v>7.9038855100000003</v>
      </c>
      <c r="F19" s="132">
        <v>7.9038855100000003</v>
      </c>
      <c r="G19" s="132">
        <v>7.9038855100000003</v>
      </c>
      <c r="H19" s="132">
        <v>7.9038855100000003</v>
      </c>
      <c r="I19" s="132">
        <v>7.9038855100000003</v>
      </c>
    </row>
    <row r="20" spans="2:9" ht="12.75" customHeight="1">
      <c r="B20" s="158" t="s">
        <v>360</v>
      </c>
      <c r="C20" s="132">
        <v>0.48838276000000003</v>
      </c>
      <c r="D20" s="132">
        <v>0</v>
      </c>
      <c r="E20" s="132">
        <v>0</v>
      </c>
      <c r="F20" s="132">
        <v>0</v>
      </c>
      <c r="G20" s="132">
        <v>0</v>
      </c>
      <c r="H20" s="132">
        <v>0</v>
      </c>
      <c r="I20" s="132">
        <v>0</v>
      </c>
    </row>
    <row r="21" spans="2:9" ht="12.75" customHeight="1">
      <c r="B21" s="198" t="s">
        <v>361</v>
      </c>
      <c r="C21" s="172">
        <v>0</v>
      </c>
      <c r="D21" s="172">
        <v>0</v>
      </c>
      <c r="E21" s="172">
        <v>0</v>
      </c>
      <c r="F21" s="172">
        <v>0</v>
      </c>
      <c r="G21" s="172">
        <v>0</v>
      </c>
      <c r="H21" s="172">
        <v>0</v>
      </c>
      <c r="I21" s="172">
        <v>0</v>
      </c>
    </row>
    <row r="22" spans="2:9" s="16" customFormat="1" ht="12.75" customHeight="1">
      <c r="B22" s="160" t="s">
        <v>158</v>
      </c>
      <c r="C22" s="132"/>
      <c r="D22" s="132"/>
      <c r="E22" s="132"/>
      <c r="F22" s="132"/>
      <c r="G22" s="132"/>
      <c r="H22" s="132"/>
      <c r="I22" s="132"/>
    </row>
    <row r="23" spans="2:9" s="16" customFormat="1" ht="12.75" customHeight="1">
      <c r="B23" s="161" t="s">
        <v>362</v>
      </c>
      <c r="C23" s="132" t="s">
        <v>159</v>
      </c>
      <c r="D23" s="132" t="s">
        <v>159</v>
      </c>
      <c r="E23" s="132" t="s">
        <v>159</v>
      </c>
      <c r="F23" s="132" t="s">
        <v>159</v>
      </c>
      <c r="G23" s="132" t="s">
        <v>159</v>
      </c>
      <c r="H23" s="132" t="s">
        <v>159</v>
      </c>
      <c r="I23" s="132" t="s">
        <v>159</v>
      </c>
    </row>
    <row r="24" spans="2:9" s="16" customFormat="1" ht="12.75" customHeight="1">
      <c r="B24" s="198" t="s">
        <v>363</v>
      </c>
      <c r="C24" s="172" t="s">
        <v>159</v>
      </c>
      <c r="D24" s="172" t="s">
        <v>159</v>
      </c>
      <c r="E24" s="172" t="s">
        <v>159</v>
      </c>
      <c r="F24" s="172" t="s">
        <v>159</v>
      </c>
      <c r="G24" s="172" t="s">
        <v>159</v>
      </c>
      <c r="H24" s="172" t="s">
        <v>159</v>
      </c>
      <c r="I24" s="172" t="s">
        <v>159</v>
      </c>
    </row>
    <row r="25" spans="2:9" ht="12.75" customHeight="1">
      <c r="B25" s="160" t="s">
        <v>3</v>
      </c>
      <c r="C25" s="132"/>
      <c r="D25" s="132"/>
      <c r="E25" s="132"/>
      <c r="F25" s="132"/>
      <c r="G25" s="132"/>
      <c r="H25" s="132"/>
      <c r="I25" s="132"/>
    </row>
    <row r="26" spans="2:9" ht="12.75" customHeight="1">
      <c r="B26" s="158" t="s">
        <v>364</v>
      </c>
      <c r="C26" s="132">
        <v>1.0606886499999999</v>
      </c>
      <c r="D26" s="132">
        <v>2.0004565300000001</v>
      </c>
      <c r="E26" s="132">
        <v>2.02874708</v>
      </c>
      <c r="F26" s="132">
        <v>1.8696583899999999</v>
      </c>
      <c r="G26" s="132">
        <v>1.7261520400000001</v>
      </c>
      <c r="H26" s="132">
        <v>1.6310460200000001</v>
      </c>
      <c r="I26" s="132">
        <v>1.53914678</v>
      </c>
    </row>
    <row r="27" spans="2:9" ht="12.75" customHeight="1">
      <c r="B27" s="158" t="s">
        <v>365</v>
      </c>
      <c r="C27" s="132">
        <v>2.4260330099999998</v>
      </c>
      <c r="D27" s="132">
        <v>1.60177185</v>
      </c>
      <c r="E27" s="132">
        <v>1.8213904700000001</v>
      </c>
      <c r="F27" s="132">
        <v>1.1457068500000001</v>
      </c>
      <c r="G27" s="132">
        <v>1.05151482</v>
      </c>
      <c r="H27" s="132">
        <v>1.49346237</v>
      </c>
      <c r="I27" s="132">
        <v>1.41204858</v>
      </c>
    </row>
    <row r="28" spans="2:9" ht="12.75" customHeight="1">
      <c r="B28" s="158" t="s">
        <v>366</v>
      </c>
      <c r="C28" s="132">
        <v>87.682398070000005</v>
      </c>
      <c r="D28" s="132">
        <v>87.903166440000007</v>
      </c>
      <c r="E28" s="132">
        <v>86.959974959999997</v>
      </c>
      <c r="F28" s="132">
        <v>85.584524270000003</v>
      </c>
      <c r="G28" s="132">
        <v>86.761860940000005</v>
      </c>
      <c r="H28" s="132">
        <v>87.514620800000003</v>
      </c>
      <c r="I28" s="132">
        <v>86.408002010000004</v>
      </c>
    </row>
    <row r="29" spans="2:9" ht="12.75" customHeight="1">
      <c r="B29" s="158" t="s">
        <v>367</v>
      </c>
      <c r="C29" s="132">
        <v>72.014973339999997</v>
      </c>
      <c r="D29" s="132">
        <v>72.930183209999996</v>
      </c>
      <c r="E29" s="132">
        <v>73.651943250000002</v>
      </c>
      <c r="F29" s="132">
        <v>71.844055220000001</v>
      </c>
      <c r="G29" s="132">
        <v>72.686504569999997</v>
      </c>
      <c r="H29" s="132">
        <v>74.326253690000001</v>
      </c>
      <c r="I29" s="132">
        <v>72.979308110000005</v>
      </c>
    </row>
    <row r="30" spans="2:9" ht="12.75" customHeight="1">
      <c r="B30" s="158" t="s">
        <v>368</v>
      </c>
      <c r="C30" s="132">
        <v>79.959887910000006</v>
      </c>
      <c r="D30" s="132">
        <v>80.540435529999996</v>
      </c>
      <c r="E30" s="132">
        <v>80.422406899999999</v>
      </c>
      <c r="F30" s="132">
        <v>78.824034359999999</v>
      </c>
      <c r="G30" s="132">
        <v>79.830616559999996</v>
      </c>
      <c r="H30" s="132">
        <v>81.027494660000002</v>
      </c>
      <c r="I30" s="132">
        <v>79.805946550000002</v>
      </c>
    </row>
    <row r="31" spans="2:9" ht="12.75" customHeight="1">
      <c r="B31" s="158" t="s">
        <v>369</v>
      </c>
      <c r="C31" s="132">
        <v>4.0246596099999996</v>
      </c>
      <c r="D31" s="132">
        <v>3.1641940000000002</v>
      </c>
      <c r="E31" s="132">
        <v>4.1641940000000002</v>
      </c>
      <c r="F31" s="132">
        <v>4.1641940000000002</v>
      </c>
      <c r="G31" s="132">
        <v>4.1641940000000002</v>
      </c>
      <c r="H31" s="132">
        <v>4.1641940000000002</v>
      </c>
      <c r="I31" s="132">
        <v>4.1641940000000002</v>
      </c>
    </row>
    <row r="32" spans="2:9" ht="12.75" customHeight="1" thickBot="1">
      <c r="B32" s="155" t="s">
        <v>370</v>
      </c>
      <c r="C32" s="136">
        <v>18.563038169999999</v>
      </c>
      <c r="D32" s="136">
        <v>20.2834167</v>
      </c>
      <c r="E32" s="136">
        <v>22.632408819999998</v>
      </c>
      <c r="F32" s="136">
        <v>25.676653330000001</v>
      </c>
      <c r="G32" s="136">
        <v>29.08154</v>
      </c>
      <c r="H32" s="136">
        <v>30.360046270000002</v>
      </c>
      <c r="I32" s="136">
        <v>28.309645039999999</v>
      </c>
    </row>
    <row r="33" ht="12" customHeight="1">
      <c r="B33" s="176" t="s">
        <v>371</v>
      </c>
    </row>
    <row r="34" spans="1:2" ht="12" customHeight="1">
      <c r="A34" s="15"/>
      <c r="B34" s="176" t="s">
        <v>372</v>
      </c>
    </row>
    <row r="35" ht="9.75" customHeight="1"/>
    <row r="36" spans="2:4" ht="15" customHeight="1">
      <c r="B36" s="8" t="s">
        <v>14</v>
      </c>
      <c r="C36" s="20"/>
      <c r="D36" s="20" t="s">
        <v>20</v>
      </c>
    </row>
    <row r="37" spans="2:4" ht="1.5" customHeight="1" thickBot="1">
      <c r="B37" s="30"/>
      <c r="C37" s="153"/>
      <c r="D37" s="153"/>
    </row>
    <row r="38" spans="2:4" ht="15" customHeight="1">
      <c r="B38" s="156"/>
      <c r="C38" s="157">
        <v>2018</v>
      </c>
      <c r="D38" s="157">
        <v>2019</v>
      </c>
    </row>
    <row r="39" spans="2:4" ht="12.75" customHeight="1">
      <c r="B39" s="158" t="s">
        <v>373</v>
      </c>
      <c r="C39" s="132">
        <v>0.15136841000000001</v>
      </c>
      <c r="D39" s="132">
        <v>0.12677371000000001</v>
      </c>
    </row>
    <row r="40" spans="2:4" ht="12.75" customHeight="1" thickBot="1">
      <c r="B40" s="155" t="s">
        <v>374</v>
      </c>
      <c r="C40" s="136">
        <v>0</v>
      </c>
      <c r="D40" s="136">
        <v>0</v>
      </c>
    </row>
    <row r="41" ht="12.75" customHeight="1">
      <c r="B41" s="46" t="s">
        <v>296</v>
      </c>
    </row>
  </sheetData>
  <printOptions horizontalCentered="1" verticalCentered="1"/>
  <pageMargins left="0" right="0" top="0.78740157480315" bottom="0.590551181102362" header="0.511811023622047" footer="0.31496062992126"/>
  <pageSetup orientation="landscape" paperSize="9" scale="83" r:id="rId1"/>
  <headerFooter alignWithMargins="0">
    <oddHeader>&amp;L&amp;8&amp;D &amp;T&amp;R&amp;8&amp;F 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>
    <tabColor indexed="51"/>
    <pageSetUpPr fitToPage="1"/>
  </sheetPr>
  <dimension ref="A2:I14"/>
  <sheetViews>
    <sheetView showGridLines="0" zoomScale="120" zoomScaleNormal="120" workbookViewId="0" topLeftCell="A1">
      <selection pane="topLeft" activeCell="I29" sqref="I29"/>
    </sheetView>
  </sheetViews>
  <sheetFormatPr defaultColWidth="7.140625" defaultRowHeight="12.75" customHeight="1"/>
  <cols>
    <col min="1" max="1" width="2.71428571428571" style="13" customWidth="1"/>
    <col min="2" max="2" width="41.7142857142857" style="10" customWidth="1"/>
    <col min="3" max="4" width="7.14285714285714" style="10" customWidth="1"/>
    <col min="5" max="9" width="7.14285714285714" style="199"/>
    <col min="10" max="16384" width="7.14285714285714" style="10"/>
  </cols>
  <sheetData>
    <row r="2" spans="2:9" ht="12.75" customHeight="1">
      <c r="B2" s="2" t="s">
        <v>45</v>
      </c>
      <c r="C2" s="2"/>
      <c r="D2" s="23"/>
      <c r="H2" s="200"/>
      <c r="I2" s="20" t="s">
        <v>35</v>
      </c>
    </row>
    <row r="3" spans="2:9" ht="1.5" customHeight="1" thickBot="1">
      <c r="B3" s="37"/>
      <c r="C3" s="37"/>
      <c r="D3" s="37"/>
      <c r="E3" s="201"/>
      <c r="F3" s="201"/>
      <c r="G3" s="201"/>
      <c r="H3" s="202"/>
      <c r="I3" s="202"/>
    </row>
    <row r="4" spans="2:9" ht="15" customHeight="1">
      <c r="B4" s="180"/>
      <c r="C4" s="180"/>
      <c r="D4" s="203"/>
      <c r="E4" s="180">
        <v>2018</v>
      </c>
      <c r="F4" s="180">
        <v>2019</v>
      </c>
      <c r="G4" s="180">
        <v>2020</v>
      </c>
      <c r="H4" s="180">
        <v>2021</v>
      </c>
      <c r="I4" s="180">
        <v>2022</v>
      </c>
    </row>
    <row r="5" spans="2:9" ht="12.75" customHeight="1">
      <c r="B5" s="5" t="s">
        <v>375</v>
      </c>
      <c r="C5" s="5"/>
      <c r="D5" s="204"/>
      <c r="E5" s="205">
        <v>1.23136891</v>
      </c>
      <c r="F5" s="205">
        <v>2.1074731199999999</v>
      </c>
      <c r="G5" s="205">
        <v>2.25</v>
      </c>
      <c r="H5" s="205">
        <v>2.25</v>
      </c>
      <c r="I5" s="205">
        <v>2.25</v>
      </c>
    </row>
    <row r="6" spans="2:9" ht="12.75" customHeight="1">
      <c r="B6" s="5" t="s">
        <v>376</v>
      </c>
      <c r="C6" s="5"/>
      <c r="D6" s="204"/>
      <c r="E6" s="205">
        <v>2.025</v>
      </c>
      <c r="F6" s="205">
        <v>2.1949731200000002</v>
      </c>
      <c r="G6" s="205">
        <v>2.40</v>
      </c>
      <c r="H6" s="205">
        <v>2.40</v>
      </c>
      <c r="I6" s="205">
        <v>2.40</v>
      </c>
    </row>
    <row r="7" spans="1:9" ht="12.75" customHeight="1">
      <c r="A7" s="9"/>
      <c r="B7" s="14" t="s">
        <v>377</v>
      </c>
      <c r="C7" s="14"/>
      <c r="D7" s="204"/>
      <c r="E7" s="205">
        <v>109.29</v>
      </c>
      <c r="F7" s="205">
        <v>109.65010144999999</v>
      </c>
      <c r="G7" s="205">
        <v>111.62405273</v>
      </c>
      <c r="H7" s="205">
        <v>113.67923995</v>
      </c>
      <c r="I7" s="205">
        <v>115.81152772999999</v>
      </c>
    </row>
    <row r="8" spans="2:9" ht="12.75" customHeight="1">
      <c r="B8" s="5" t="s">
        <v>378</v>
      </c>
      <c r="C8" s="5"/>
      <c r="D8" s="204"/>
      <c r="E8" s="205">
        <v>25.64507631</v>
      </c>
      <c r="F8" s="205">
        <v>25.525595240000001</v>
      </c>
      <c r="G8" s="205">
        <v>25.076666670000002</v>
      </c>
      <c r="H8" s="205">
        <v>24.623333330000001</v>
      </c>
      <c r="I8" s="205">
        <v>24.17</v>
      </c>
    </row>
    <row r="9" spans="2:9" ht="12.75" customHeight="1">
      <c r="B9" s="5" t="s">
        <v>379</v>
      </c>
      <c r="C9" s="5"/>
      <c r="D9" s="204"/>
      <c r="E9" s="205">
        <v>3.90</v>
      </c>
      <c r="F9" s="205">
        <v>3.80</v>
      </c>
      <c r="G9" s="205">
        <v>3.80</v>
      </c>
      <c r="H9" s="205">
        <v>3.90</v>
      </c>
      <c r="I9" s="205">
        <v>4</v>
      </c>
    </row>
    <row r="10" spans="2:9" s="13" customFormat="1" ht="12.75" customHeight="1">
      <c r="B10" s="5" t="s">
        <v>380</v>
      </c>
      <c r="C10" s="5"/>
      <c r="D10" s="204"/>
      <c r="E10" s="205">
        <v>1.9499491799999999</v>
      </c>
      <c r="F10" s="205">
        <v>1.3499177099999999</v>
      </c>
      <c r="G10" s="205">
        <v>1.5591620500000001</v>
      </c>
      <c r="H10" s="205">
        <v>1.7617735999999999</v>
      </c>
      <c r="I10" s="205">
        <v>1.9900594700000001</v>
      </c>
    </row>
    <row r="11" spans="2:9" s="13" customFormat="1" ht="12.75" customHeight="1">
      <c r="B11" s="5" t="s">
        <v>381</v>
      </c>
      <c r="C11" s="5"/>
      <c r="D11" s="204"/>
      <c r="E11" s="205">
        <v>4.0203144599999998</v>
      </c>
      <c r="F11" s="205">
        <v>2.8577992299999999</v>
      </c>
      <c r="G11" s="205">
        <v>2.9519278</v>
      </c>
      <c r="H11" s="205">
        <v>3.20</v>
      </c>
      <c r="I11" s="205">
        <v>3.40</v>
      </c>
    </row>
    <row r="12" spans="2:9" s="13" customFormat="1" ht="12.75" customHeight="1">
      <c r="B12" s="5" t="s">
        <v>382</v>
      </c>
      <c r="C12" s="5"/>
      <c r="D12" s="204"/>
      <c r="E12" s="205">
        <v>4.80</v>
      </c>
      <c r="F12" s="205">
        <v>3.90</v>
      </c>
      <c r="G12" s="205">
        <v>3.60</v>
      </c>
      <c r="H12" s="205">
        <v>3.40</v>
      </c>
      <c r="I12" s="205">
        <v>3.40</v>
      </c>
    </row>
    <row r="13" spans="2:9" s="13" customFormat="1" ht="12.75" customHeight="1" thickBot="1">
      <c r="B13" s="29" t="s">
        <v>383</v>
      </c>
      <c r="C13" s="29"/>
      <c r="D13" s="206"/>
      <c r="E13" s="207">
        <v>71.375</v>
      </c>
      <c r="F13" s="207">
        <v>66.015388889999997</v>
      </c>
      <c r="G13" s="207">
        <v>64.662916670000001</v>
      </c>
      <c r="H13" s="207">
        <v>62.882833329999997</v>
      </c>
      <c r="I13" s="207">
        <v>61.573500000000003</v>
      </c>
    </row>
    <row r="14" ht="12.75" customHeight="1">
      <c r="B14" s="7" t="s">
        <v>384</v>
      </c>
    </row>
  </sheetData>
  <printOptions horizontalCentered="1" verticalCentered="1"/>
  <pageMargins left="0" right="0" top="0.78740157480315" bottom="0.590551181102362" header="0.511811023622047" footer="0.31496062992126"/>
  <pageSetup orientation="landscape" paperSize="9" scale="82" r:id="rId1"/>
  <headerFooter alignWithMargins="0">
    <oddHeader>&amp;L&amp;8&amp;D &amp;T&amp;R&amp;8&amp;F 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2014-04-28T15:57:55Z</dcterms:created>
  <cp:category/>
  <cp:contentType/>
  <cp:contentStatus/>
</cp:coreProperties>
</file>