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drawings/drawing10.xml" ContentType="application/vnd.openxmlformats-officedocument.drawing+xml"/>
  <Override PartName="/xl/worksheets/sheet8.xml" ContentType="application/vnd.openxmlformats-officedocument.spreadsheetml.worksheet+xml"/>
  <Override PartName="/xl/drawings/drawing12.xml" ContentType="application/vnd.openxmlformats-officedocument.drawing+xml"/>
  <Override PartName="/xl/worksheets/sheet9.xml" ContentType="application/vnd.openxmlformats-officedocument.spreadsheetml.worksheet+xml"/>
  <Override PartName="/xl/drawings/drawing14.xml" ContentType="application/vnd.openxmlformats-officedocument.drawing+xml"/>
  <Override PartName="/xl/worksheets/sheet10.xml" ContentType="application/vnd.openxmlformats-officedocument.spreadsheetml.worksheet+xml"/>
  <Override PartName="/xl/drawings/drawing16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8.xml" ContentType="application/vnd.openxmlformats-officedocument.drawing+xml"/>
  <Override PartName="/xl/worksheets/sheet13.xml" ContentType="application/vnd.openxmlformats-officedocument.spreadsheetml.worksheet+xml"/>
  <Override PartName="/xl/drawings/drawing20.xml" ContentType="application/vnd.openxmlformats-officedocument.drawing+xml"/>
  <Override PartName="/xl/worksheets/sheet14.xml" ContentType="application/vnd.openxmlformats-officedocument.spreadsheetml.worksheet+xml"/>
  <Override PartName="/xl/drawings/drawing22.xml" ContentType="application/vnd.openxmlformats-officedocument.drawing+xml"/>
  <Override PartName="/xl/worksheets/sheet15.xml" ContentType="application/vnd.openxmlformats-officedocument.spreadsheetml.worksheet+xml"/>
  <Override PartName="/xl/drawings/drawing24.xml" ContentType="application/vnd.openxmlformats-officedocument.drawing+xml"/>
  <Override PartName="/xl/worksheets/sheet16.xml" ContentType="application/vnd.openxmlformats-officedocument.spreadsheetml.worksheet+xml"/>
  <Override PartName="/xl/drawings/drawing26.xml" ContentType="application/vnd.openxmlformats-officedocument.drawing+xml"/>
  <Override PartName="/xl/worksheets/sheet17.xml" ContentType="application/vnd.openxmlformats-officedocument.spreadsheetml.worksheet+xml"/>
  <Override PartName="/xl/drawings/drawing28.xml" ContentType="application/vnd.openxmlformats-officedocument.drawing+xml"/>
  <Override PartName="/xl/worksheets/sheet18.xml" ContentType="application/vnd.openxmlformats-officedocument.spreadsheetml.worksheet+xml"/>
  <Override PartName="/xl/drawings/drawing30.xml" ContentType="application/vnd.openxmlformats-officedocument.drawing+xml"/>
  <Override PartName="/xl/worksheets/sheet19.xml" ContentType="application/vnd.openxmlformats-officedocument.spreadsheetml.worksheet+xml"/>
  <Override PartName="/xl/drawings/drawing31.xml" ContentType="application/vnd.openxmlformats-officedocument.drawing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drawings/drawing33.xml" ContentType="application/vnd.openxmlformats-officedocument.drawing+xml"/>
  <Override PartName="/xl/worksheets/sheet24.xml" ContentType="application/vnd.openxmlformats-officedocument.spreadsheetml.worksheet+xml"/>
  <Override PartName="/xl/drawings/drawing35.xml" ContentType="application/vnd.openxmlformats-officedocument.drawing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drawings/drawing37.xml" ContentType="application/vnd.openxmlformats-officedocument.drawing+xml"/>
  <Override PartName="/xl/worksheets/sheet29.xml" ContentType="application/vnd.openxmlformats-officedocument.spreadsheetml.worksheet+xml"/>
  <Override PartName="/xl/drawings/drawing39.xml" ContentType="application/vnd.openxmlformats-officedocument.drawing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drawings/drawing41.xml" ContentType="application/vnd.openxmlformats-officedocument.drawing+xml"/>
  <Override PartName="/xl/worksheets/sheet33.xml" ContentType="application/vnd.openxmlformats-officedocument.spreadsheetml.worksheet+xml"/>
  <Override PartName="/xl/drawings/drawing42.xml" ContentType="application/vnd.openxmlformats-officedocument.drawing+xml"/>
  <Override PartName="/xl/worksheets/sheet34.xml" ContentType="application/vnd.openxmlformats-officedocument.spreadsheetml.worksheet+xml"/>
  <Override PartName="/xl/drawings/drawing43.xml" ContentType="application/vnd.openxmlformats-officedocument.drawing+xml"/>
  <Override PartName="/xl/worksheets/sheet35.xml" ContentType="application/vnd.openxmlformats-officedocument.spreadsheetml.worksheet+xml"/>
  <Override PartName="/xl/drawings/drawing44.xml" ContentType="application/vnd.openxmlformats-officedocument.drawing+xml"/>
  <Override PartName="/xl/worksheets/sheet36.xml" ContentType="application/vnd.openxmlformats-officedocument.spreadsheetml.worksheet+xml"/>
  <Override PartName="/xl/drawings/drawing45.xml" ContentType="application/vnd.openxmlformats-officedocument.drawing+xml"/>
  <Override PartName="/xl/worksheets/sheet37.xml" ContentType="application/vnd.openxmlformats-officedocument.spreadsheetml.worksheet+xml"/>
  <Override PartName="/xl/drawings/drawing46.xml" ContentType="application/vnd.openxmlformats-officedocument.drawing+xml"/>
  <Override PartName="/xl/worksheets/sheet38.xml" ContentType="application/vnd.openxmlformats-officedocument.spreadsheetml.worksheet+xml"/>
  <Override PartName="/xl/drawings/drawing48.xml" ContentType="application/vnd.openxmlformats-officedocument.drawing+xml"/>
  <Override PartName="/xl/worksheets/sheet39.xml" ContentType="application/vnd.openxmlformats-officedocument.spreadsheetml.worksheet+xml"/>
  <Override PartName="/xl/drawings/drawing50.xml" ContentType="application/vnd.openxmlformats-officedocument.drawing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drawings/drawing52.xml" ContentType="application/vnd.openxmlformats-officedocument.drawing+xml"/>
  <Override PartName="/xl/worksheets/sheet48.xml" ContentType="application/vnd.openxmlformats-officedocument.spreadsheetml.worksheet+xml"/>
  <Override PartName="/xl/drawings/drawing54.xml" ContentType="application/vnd.openxmlformats-officedocument.drawing+xml"/>
  <Override PartName="/xl/worksheets/sheet49.xml" ContentType="application/vnd.openxmlformats-officedocument.spreadsheetml.worksheet+xml"/>
  <Override PartName="/xl/drawings/drawing56.xml" ContentType="application/vnd.openxmlformats-officedocument.drawing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drawings/drawing58.xml" ContentType="application/vnd.openxmlformats-officedocument.drawing+xml"/>
  <Override PartName="/xl/worksheets/sheet53.xml" ContentType="application/vnd.openxmlformats-officedocument.spreadsheetml.worksheet+xml"/>
  <Override PartName="/xl/drawings/drawing60.xml" ContentType="application/vnd.openxmlformats-officedocument.drawing+xml"/>
  <Override PartName="/xl/worksheets/sheet54.xml" ContentType="application/vnd.openxmlformats-officedocument.spreadsheetml.worksheet+xml"/>
  <Override PartName="/xl/drawings/drawing62.xml" ContentType="application/vnd.openxmlformats-officedocument.drawing+xml"/>
  <Override PartName="/xl/worksheets/sheet55.xml" ContentType="application/vnd.openxmlformats-officedocument.spreadsheetml.worksheet+xml"/>
  <Override PartName="/xl/drawings/drawing64.xml" ContentType="application/vnd.openxmlformats-officedocument.drawing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drawings/drawing65.xml" ContentType="application/vnd.openxmlformats-officedocument.drawing+xml"/>
  <Override PartName="/xl/worksheets/sheet59.xml" ContentType="application/vnd.openxmlformats-officedocument.spreadsheetml.worksheet+xml"/>
  <Override PartName="/xl/drawings/drawing66.xml" ContentType="application/vnd.openxmlformats-officedocument.drawing+xml"/>
  <Override PartName="/xl/worksheets/sheet60.xml" ContentType="application/vnd.openxmlformats-officedocument.spreadsheetml.worksheet+xml"/>
  <Override PartName="/xl/drawings/drawing67.xml" ContentType="application/vnd.openxmlformats-officedocument.drawing+xml"/>
  <Override PartName="/xl/worksheets/sheet61.xml" ContentType="application/vnd.openxmlformats-officedocument.spreadsheetml.worksheet+xml"/>
  <Override PartName="/xl/drawings/drawing68.xml" ContentType="application/vnd.openxmlformats-officedocument.drawing+xml"/>
  <Override PartName="/xl/worksheets/sheet62.xml" ContentType="application/vnd.openxmlformats-officedocument.spreadsheetml.worksheet+xml"/>
  <Override PartName="/xl/drawings/drawing69.xml" ContentType="application/vnd.openxmlformats-officedocument.drawing+xml"/>
  <Override PartName="/xl/worksheets/sheet63.xml" ContentType="application/vnd.openxmlformats-officedocument.spreadsheetml.worksheet+xml"/>
  <Override PartName="/xl/drawings/drawing70.xml" ContentType="application/vnd.openxmlformats-officedocument.drawing+xml"/>
  <Override PartName="/xl/worksheets/sheet64.xml" ContentType="application/vnd.openxmlformats-officedocument.spreadsheetml.worksheet+xml"/>
  <Override PartName="/xl/drawings/drawing71.xml" ContentType="application/vnd.openxmlformats-officedocument.drawing+xml"/>
  <Override PartName="/xl/worksheets/sheet65.xml" ContentType="application/vnd.openxmlformats-officedocument.spreadsheetml.worksheet+xml"/>
  <Override PartName="/xl/drawings/drawing72.xml" ContentType="application/vnd.openxmlformats-officedocument.drawing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drawings/drawing73.xml" ContentType="application/vnd.openxmlformats-officedocument.drawing+xml"/>
  <Override PartName="/xl/worksheets/sheet68.xml" ContentType="application/vnd.openxmlformats-officedocument.spreadsheetml.worksheet+xml"/>
  <Override PartName="/xl/drawings/drawing75.xml" ContentType="application/vnd.openxmlformats-officedocument.drawing+xml"/>
  <Override PartName="/xl/worksheets/sheet69.xml" ContentType="application/vnd.openxmlformats-officedocument.spreadsheetml.worksheet+xml"/>
  <Override PartName="/xl/drawings/drawing77.xml" ContentType="application/vnd.openxmlformats-officedocument.drawing+xml"/>
  <Override PartName="/xl/worksheets/sheet70.xml" ContentType="application/vnd.openxmlformats-officedocument.spreadsheetml.worksheet+xml"/>
  <Override PartName="/xl/drawings/drawing78.xml" ContentType="application/vnd.openxmlformats-officedocument.drawing+xml"/>
  <Override PartName="/xl/worksheets/sheet71.xml" ContentType="application/vnd.openxmlformats-officedocument.spreadsheetml.worksheet+xml"/>
  <Override PartName="/xl/drawings/drawing80.xml" ContentType="application/vnd.openxmlformats-officedocument.drawing+xml"/>
  <Override PartName="/xl/worksheets/sheet72.xml" ContentType="application/vnd.openxmlformats-officedocument.spreadsheetml.worksheet+xml"/>
  <Override PartName="/xl/drawings/drawing81.xml" ContentType="application/vnd.openxmlformats-officedocument.drawing+xml"/>
  <Override PartName="/xl/worksheets/sheet73.xml" ContentType="application/vnd.openxmlformats-officedocument.spreadsheetml.worksheet+xml"/>
  <Override PartName="/xl/drawings/drawing82.xml" ContentType="application/vnd.openxmlformats-officedocument.drawing+xml"/>
  <Override PartName="/xl/worksheets/sheet74.xml" ContentType="application/vnd.openxmlformats-officedocument.spreadsheetml.worksheet+xml"/>
  <Override PartName="/xl/drawings/drawing83.xml" ContentType="application/vnd.openxmlformats-officedocument.drawing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drawings/drawing85.xml" ContentType="application/vnd.openxmlformats-officedocument.drawing+xml"/>
  <Override PartName="/xl/worksheets/sheet83.xml" ContentType="application/vnd.openxmlformats-officedocument.spreadsheetml.worksheet+xml"/>
  <Override PartName="/xl/drawings/drawing87.xml" ContentType="application/vnd.openxmlformats-officedocument.drawing+xml"/>
  <Override PartName="/xl/worksheets/sheet84.xml" ContentType="application/vnd.openxmlformats-officedocument.spreadsheetml.worksheet+xml"/>
  <Override PartName="/xl/drawings/drawing88.xml" ContentType="application/vnd.openxmlformats-officedocument.drawing+xml"/>
  <Override PartName="/xl/worksheets/sheet85.xml" ContentType="application/vnd.openxmlformats-officedocument.spreadsheetml.worksheet+xml"/>
  <Override PartName="/xl/drawings/drawing90.xml" ContentType="application/vnd.openxmlformats-officedocument.drawing+xml"/>
  <Override PartName="/xl/worksheets/sheet86.xml" ContentType="application/vnd.openxmlformats-officedocument.spreadsheetml.worksheet+xml"/>
  <Override PartName="/xl/drawings/drawing92.xml" ContentType="application/vnd.openxmlformats-officedocument.drawing+xml"/>
  <Override PartName="/xl/worksheets/sheet87.xml" ContentType="application/vnd.openxmlformats-officedocument.spreadsheetml.worksheet+xml"/>
  <Override PartName="/xl/drawings/drawing93.xml" ContentType="application/vnd.openxmlformats-officedocument.drawing+xml"/>
  <Override PartName="/xl/worksheets/sheet88.xml" ContentType="application/vnd.openxmlformats-officedocument.spreadsheetml.worksheet+xml"/>
  <Override PartName="/xl/drawings/drawing94.xml" ContentType="application/vnd.openxmlformats-officedocument.drawing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drawings/drawing96.xml" ContentType="application/vnd.openxmlformats-officedocument.drawing+xml"/>
  <Override PartName="/xl/worksheets/sheet93.xml" ContentType="application/vnd.openxmlformats-officedocument.spreadsheetml.worksheet+xml"/>
  <Override PartName="/xl/drawings/drawing98.xml" ContentType="application/vnd.openxmlformats-officedocument.drawing+xml"/>
  <Override PartName="/xl/worksheets/sheet94.xml" ContentType="application/vnd.openxmlformats-officedocument.spreadsheetml.worksheet+xml"/>
  <Override PartName="/xl/drawings/drawing100.xml" ContentType="application/vnd.openxmlformats-officedocument.drawing+xml"/>
  <Override PartName="/xl/worksheets/sheet95.xml" ContentType="application/vnd.openxmlformats-officedocument.spreadsheetml.worksheet+xml"/>
  <Override PartName="/xl/drawings/drawing102.xml" ContentType="application/vnd.openxmlformats-officedocument.drawing+xml"/>
  <Override PartName="/xl/worksheets/sheet96.xml" ContentType="application/vnd.openxmlformats-officedocument.spreadsheetml.worksheet+xml"/>
  <Override PartName="/xl/drawings/drawing104.xml" ContentType="application/vnd.openxmlformats-officedocument.drawing+xml"/>
  <Override PartName="/xl/worksheets/sheet97.xml" ContentType="application/vnd.openxmlformats-officedocument.spreadsheetml.worksheet+xml"/>
  <Override PartName="/xl/drawings/drawing106.xml" ContentType="application/vnd.openxmlformats-officedocument.drawing+xml"/>
  <Override PartName="/xl/worksheets/sheet98.xml" ContentType="application/vnd.openxmlformats-officedocument.spreadsheetml.worksheet+xml"/>
  <Override PartName="/xl/drawings/drawing108.xml" ContentType="application/vnd.openxmlformats-officedocument.drawing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drawings/drawing110.xml" ContentType="application/vnd.openxmlformats-officedocument.drawing+xml"/>
  <Override PartName="/xl/worksheets/sheet104.xml" ContentType="application/vnd.openxmlformats-officedocument.spreadsheetml.worksheet+xml"/>
  <Override PartName="/xl/drawings/drawing112.xml" ContentType="application/vnd.openxmlformats-officedocument.drawing+xml"/>
  <Override PartName="/xl/worksheets/sheet105.xml" ContentType="application/vnd.openxmlformats-officedocument.spreadsheetml.worksheet+xml"/>
  <Override PartName="/xl/drawings/drawing114.xml" ContentType="application/vnd.openxmlformats-officedocument.drawing+xml"/>
  <Override PartName="/xl/worksheets/sheet106.xml" ContentType="application/vnd.openxmlformats-officedocument.spreadsheetml.worksheet+xml"/>
  <Override PartName="/xl/drawings/drawing116.xml" ContentType="application/vnd.openxmlformats-officedocument.drawing+xml"/>
  <Override PartName="/xl/worksheets/sheet107.xml" ContentType="application/vnd.openxmlformats-officedocument.spreadsheetml.worksheet+xml"/>
  <Override PartName="/xl/drawings/drawing118.xml" ContentType="application/vnd.openxmlformats-officedocument.drawing+xml"/>
  <Override PartName="/xl/worksheets/sheet108.xml" ContentType="application/vnd.openxmlformats-officedocument.spreadsheetml.worksheet+xml"/>
  <Override PartName="/xl/drawings/drawing120.xml" ContentType="application/vnd.openxmlformats-officedocument.drawing+xml"/>
  <Override PartName="/xl/worksheets/sheet109.xml" ContentType="application/vnd.openxmlformats-officedocument.spreadsheetml.worksheet+xml"/>
  <Override PartName="/xl/drawings/drawing122.xml" ContentType="application/vnd.openxmlformats-officedocument.drawing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drawings/drawing123.xml" ContentType="application/vnd.openxmlformats-officedocument.drawing+xml"/>
  <Override PartName="/xl/worksheets/sheet116.xml" ContentType="application/vnd.openxmlformats-officedocument.spreadsheetml.worksheet+xml"/>
  <Override PartName="/xl/drawings/drawing124.xml" ContentType="application/vnd.openxmlformats-officedocument.drawing+xml"/>
  <Override PartName="/xl/worksheets/sheet11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drawings/drawing1.xml" ContentType="application/vnd.openxmlformats-officedocument.drawingml.chartshapes+xml"/>
  <Override PartName="/xl/drawings/drawing3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11.xml" ContentType="application/vnd.openxmlformats-officedocument.drawingml.chartshapes+xml"/>
  <Override PartName="/xl/drawings/drawing13.xml" ContentType="application/vnd.openxmlformats-officedocument.drawingml.chartshapes+xml"/>
  <Override PartName="/xl/drawings/drawing15.xml" ContentType="application/vnd.openxmlformats-officedocument.drawingml.chartshapes+xml"/>
  <Override PartName="/xl/drawings/drawing17.xml" ContentType="application/vnd.openxmlformats-officedocument.drawingml.chartshapes+xml"/>
  <Override PartName="/xl/drawings/drawing19.xml" ContentType="application/vnd.openxmlformats-officedocument.drawingml.chartshapes+xml"/>
  <Override PartName="/xl/drawings/drawing21.xml" ContentType="application/vnd.openxmlformats-officedocument.drawingml.chartshapes+xml"/>
  <Override PartName="/xl/drawings/drawing23.xml" ContentType="application/vnd.openxmlformats-officedocument.drawingml.chartshapes+xml"/>
  <Override PartName="/xl/drawings/drawing25.xml" ContentType="application/vnd.openxmlformats-officedocument.drawingml.chartshapes+xml"/>
  <Override PartName="/xl/drawings/drawing27.xml" ContentType="application/vnd.openxmlformats-officedocument.drawingml.chartshapes+xml"/>
  <Override PartName="/xl/drawings/drawing29.xml" ContentType="application/vnd.openxmlformats-officedocument.drawingml.chartshapes+xml"/>
  <Override PartName="/xl/drawings/drawing32.xml" ContentType="application/vnd.openxmlformats-officedocument.drawingml.chartshapes+xml"/>
  <Override PartName="/xl/drawings/drawing34.xml" ContentType="application/vnd.openxmlformats-officedocument.drawingml.chartshapes+xml"/>
  <Override PartName="/xl/drawings/drawing36.xml" ContentType="application/vnd.openxmlformats-officedocument.drawingml.chartshapes+xml"/>
  <Override PartName="/xl/drawings/drawing38.xml" ContentType="application/vnd.openxmlformats-officedocument.drawingml.chartshapes+xml"/>
  <Override PartName="/xl/drawings/drawing40.xml" ContentType="application/vnd.openxmlformats-officedocument.drawingml.chartshapes+xml"/>
  <Override PartName="/xl/drawings/drawing47.xml" ContentType="application/vnd.openxmlformats-officedocument.drawingml.chartshapes+xml"/>
  <Override PartName="/xl/drawings/drawing49.xml" ContentType="application/vnd.openxmlformats-officedocument.drawingml.chartshapes+xml"/>
  <Override PartName="/xl/drawings/drawing51.xml" ContentType="application/vnd.openxmlformats-officedocument.drawingml.chartshapes+xml"/>
  <Override PartName="/xl/drawings/drawing53.xml" ContentType="application/vnd.openxmlformats-officedocument.drawingml.chartshapes+xml"/>
  <Override PartName="/xl/drawings/drawing55.xml" ContentType="application/vnd.openxmlformats-officedocument.drawingml.chartshapes+xml"/>
  <Override PartName="/xl/drawings/drawing57.xml" ContentType="application/vnd.openxmlformats-officedocument.drawingml.chartshapes+xml"/>
  <Override PartName="/xl/drawings/drawing59.xml" ContentType="application/vnd.openxmlformats-officedocument.drawingml.chartshapes+xml"/>
  <Override PartName="/xl/drawings/drawing61.xml" ContentType="application/vnd.openxmlformats-officedocument.drawingml.chartshapes+xml"/>
  <Override PartName="/xl/drawings/drawing63.xml" ContentType="application/vnd.openxmlformats-officedocument.drawingml.chartshapes+xml"/>
  <Override PartName="/xl/drawings/drawing74.xml" ContentType="application/vnd.openxmlformats-officedocument.drawingml.chartshapes+xml"/>
  <Override PartName="/xl/drawings/drawing76.xml" ContentType="application/vnd.openxmlformats-officedocument.drawingml.chartshapes+xml"/>
  <Override PartName="/xl/drawings/drawing79.xml" ContentType="application/vnd.openxmlformats-officedocument.drawingml.chartshapes+xml"/>
  <Override PartName="/xl/drawings/drawing84.xml" ContentType="application/vnd.openxmlformats-officedocument.drawingml.chartshapes+xml"/>
  <Override PartName="/xl/drawings/drawing86.xml" ContentType="application/vnd.openxmlformats-officedocument.drawingml.chartshapes+xml"/>
  <Override PartName="/xl/drawings/drawing89.xml" ContentType="application/vnd.openxmlformats-officedocument.drawingml.chartshapes+xml"/>
  <Override PartName="/xl/drawings/drawing91.xml" ContentType="application/vnd.openxmlformats-officedocument.drawingml.chartshapes+xml"/>
  <Override PartName="/xl/drawings/drawing95.xml" ContentType="application/vnd.openxmlformats-officedocument.drawingml.chartshapes+xml"/>
  <Override PartName="/xl/drawings/drawing97.xml" ContentType="application/vnd.openxmlformats-officedocument.drawingml.chartshapes+xml"/>
  <Override PartName="/xl/drawings/drawing99.xml" ContentType="application/vnd.openxmlformats-officedocument.drawingml.chartshapes+xml"/>
  <Override PartName="/xl/drawings/drawing101.xml" ContentType="application/vnd.openxmlformats-officedocument.drawingml.chartshapes+xml"/>
  <Override PartName="/xl/drawings/drawing103.xml" ContentType="application/vnd.openxmlformats-officedocument.drawingml.chartshapes+xml"/>
  <Override PartName="/xl/drawings/drawing105.xml" ContentType="application/vnd.openxmlformats-officedocument.drawingml.chartshapes+xml"/>
  <Override PartName="/xl/drawings/drawing107.xml" ContentType="application/vnd.openxmlformats-officedocument.drawingml.chartshapes+xml"/>
  <Override PartName="/xl/drawings/drawing109.xml" ContentType="application/vnd.openxmlformats-officedocument.drawingml.chartshapes+xml"/>
  <Override PartName="/xl/drawings/drawing111.xml" ContentType="application/vnd.openxmlformats-officedocument.drawingml.chartshapes+xml"/>
  <Override PartName="/xl/drawings/drawing113.xml" ContentType="application/vnd.openxmlformats-officedocument.drawingml.chartshapes+xml"/>
  <Override PartName="/xl/drawings/drawing115.xml" ContentType="application/vnd.openxmlformats-officedocument.drawingml.chartshapes+xml"/>
  <Override PartName="/xl/drawings/drawing117.xml" ContentType="application/vnd.openxmlformats-officedocument.drawingml.chartshapes+xml"/>
  <Override PartName="/xl/drawings/drawing119.xml" ContentType="application/vnd.openxmlformats-officedocument.drawingml.chartshapes+xml"/>
  <Override PartName="/xl/drawings/drawing121.xml" ContentType="application/vnd.openxmlformats-officedocument.drawingml.chartshap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filterPrivacy="1" defaultThemeVersion="124226"/>
  <bookViews>
    <workbookView xWindow="240" yWindow="465" windowWidth="14805" windowHeight="7650" activeTab="0"/>
  </bookViews>
  <sheets>
    <sheet name="Obsah_Contents" sheetId="5" r:id="rId2"/>
    <sheet name="Shrnutí_Summary" sheetId="1" r:id="rId3"/>
    <sheet name="G 1 CZ" sheetId="73" r:id="rId4"/>
    <sheet name="G 2 CZ" sheetId="75" r:id="rId5"/>
    <sheet name="G 3 CZ" sheetId="255" r:id="rId6"/>
    <sheet name="G 4 CZ" sheetId="77" r:id="rId7"/>
    <sheet name="G 5 CZ" sheetId="79" r:id="rId8"/>
    <sheet name="G 6 CZ" sheetId="236" r:id="rId9"/>
    <sheet name="G 7 CZ" sheetId="246" r:id="rId10"/>
    <sheet name="G 8 CZ" sheetId="151" r:id="rId11"/>
    <sheet name="1.1" sheetId="6" r:id="rId12"/>
    <sheet name="G 1.1.1 CZ" sheetId="21" r:id="rId13"/>
    <sheet name="G 1.1.2 CZ" sheetId="257" r:id="rId14"/>
    <sheet name="G 1.1.3 CZ" sheetId="259" r:id="rId15"/>
    <sheet name="G 1.1.4 CZ" sheetId="261" r:id="rId16"/>
    <sheet name="G 1.1.5 CZ" sheetId="263" r:id="rId17"/>
    <sheet name="G 1.1.6 CZ" sheetId="265" r:id="rId18"/>
    <sheet name="G 1.1.7 CZ" sheetId="267" r:id="rId19"/>
    <sheet name="G 1.1.8 CZ" sheetId="232" r:id="rId20"/>
    <sheet name="T 1.1.1" sheetId="35" r:id="rId21"/>
    <sheet name="T 1.1.2" sheetId="40" r:id="rId22"/>
    <sheet name="1.2" sheetId="254" r:id="rId23"/>
    <sheet name="G 1.2.1 CZ" sheetId="41" r:id="rId24"/>
    <sheet name="G 1.2.2 CZ" sheetId="30" r:id="rId25"/>
    <sheet name="T 1.2.1" sheetId="38" r:id="rId26"/>
    <sheet name="T 1.2.2" sheetId="39" r:id="rId27"/>
    <sheet name="1.3" sheetId="8" r:id="rId28"/>
    <sheet name="G 1.3.1 CZ" sheetId="85" r:id="rId29"/>
    <sheet name="G 1.3.2 CZ" sheetId="87" r:id="rId30"/>
    <sheet name="T 1.3.1" sheetId="49" r:id="rId31"/>
    <sheet name="1.4" sheetId="9" r:id="rId32"/>
    <sheet name="G 1.4.1 CZ" sheetId="89" r:id="rId33"/>
    <sheet name="G 1.4.2 CZ" sheetId="91" r:id="rId34"/>
    <sheet name="G 1.4.3 CZ" sheetId="269" r:id="rId35"/>
    <sheet name="G 1.4.4 CZ" sheetId="248" r:id="rId36"/>
    <sheet name="G 1.4.5 CZ" sheetId="95" r:id="rId37"/>
    <sheet name="G 1.4.6 CZ" sheetId="93" r:id="rId38"/>
    <sheet name="G 1.4.7 CZ" sheetId="99" r:id="rId39"/>
    <sheet name="G 1.4.8 CZ" sheetId="103" r:id="rId40"/>
    <sheet name="T 1.4.1" sheetId="47" r:id="rId41"/>
    <sheet name="T 1.4.2" sheetId="226" r:id="rId42"/>
    <sheet name="T 1.4.3" sheetId="48" r:id="rId43"/>
    <sheet name="T 1.4.4" sheetId="227" r:id="rId44"/>
    <sheet name="T 1.4.5" sheetId="50" r:id="rId45"/>
    <sheet name="T 1.4.6" sheetId="51" r:id="rId46"/>
    <sheet name="1.6" sheetId="10" r:id="rId47"/>
    <sheet name="G 1.6.1 CZ" sheetId="105" r:id="rId48"/>
    <sheet name="G 1.6.2 CZ" sheetId="107" r:id="rId49"/>
    <sheet name="G 1.6.3 CZ" sheetId="113" r:id="rId50"/>
    <sheet name="T 1.6.1" sheetId="52" r:id="rId51"/>
    <sheet name="2.1" sheetId="7" r:id="rId52"/>
    <sheet name="G 2.1.1 CZ" sheetId="116" r:id="rId53"/>
    <sheet name="G 2.1.2 CZ" sheetId="118" r:id="rId54"/>
    <sheet name="G 2.1.3 CZ" sheetId="124" r:id="rId55"/>
    <sheet name="G 2.1.4 CZ" sheetId="126" r:id="rId56"/>
    <sheet name="T 2.1.1" sheetId="53" r:id="rId57"/>
    <sheet name="2.2" sheetId="128" r:id="rId58"/>
    <sheet name="G 2.2.1 CZ" sheetId="129" r:id="rId59"/>
    <sheet name="G 2.2.2 CZ" sheetId="131" r:id="rId60"/>
    <sheet name="G 2.2.3 CZ" sheetId="133" r:id="rId61"/>
    <sheet name="G 2.2.4 CZ" sheetId="285" r:id="rId62"/>
    <sheet name="G 2.2.5 CZ" sheetId="135" r:id="rId63"/>
    <sheet name="G 2.2.6 CZ" sheetId="277" r:id="rId64"/>
    <sheet name="G 2.2.7 CZ" sheetId="137" r:id="rId65"/>
    <sheet name="G 2.2.8 CZ" sheetId="143" r:id="rId66"/>
    <sheet name="3.1" sheetId="12" r:id="rId67"/>
    <sheet name="G 3.1.1 CZ" sheetId="153" r:id="rId68"/>
    <sheet name="G 3.1.2 CZ" sheetId="155" r:id="rId69"/>
    <sheet name="G 3.1.3 CZ" sheetId="271" r:id="rId70"/>
    <sheet name="G 3.1.4 CZ" sheetId="157" r:id="rId71"/>
    <sheet name="G 3.1.5 CZ" sheetId="159" r:id="rId72"/>
    <sheet name="G 3.1.6 CZ" sheetId="161" r:id="rId73"/>
    <sheet name="G 3.1.7 CZ" sheetId="163" r:id="rId74"/>
    <sheet name="G 3.1.8 CZ" sheetId="165" r:id="rId75"/>
    <sheet name="T 3.1.1" sheetId="54" r:id="rId76"/>
    <sheet name="T 3.1.2" sheetId="55" r:id="rId77"/>
    <sheet name="T 3.1.3" sheetId="56" r:id="rId78"/>
    <sheet name="T 3.1.4" sheetId="57" r:id="rId79"/>
    <sheet name="T 3.1.5" sheetId="58" r:id="rId80"/>
    <sheet name="T 3.1.6" sheetId="59" r:id="rId81"/>
    <sheet name="3.2" sheetId="13" r:id="rId82"/>
    <sheet name="G 3.2.1 CZ" sheetId="167" r:id="rId83"/>
    <sheet name="G 3.2.2 CZ" sheetId="169" r:id="rId84"/>
    <sheet name="G 3.2.3 CZ" sheetId="283" r:id="rId85"/>
    <sheet name="G 3.2.4 CZ" sheetId="171" r:id="rId86"/>
    <sheet name="G 3.2.5 CZ" sheetId="173" r:id="rId87"/>
    <sheet name="G 3.2.6 CZ" sheetId="279" r:id="rId88"/>
    <sheet name="G 3.2.7 CZ" sheetId="281" r:id="rId89"/>
    <sheet name="T 3.2.1" sheetId="60" r:id="rId90"/>
    <sheet name="T 3.2.2" sheetId="61" r:id="rId91"/>
    <sheet name="3.3" sheetId="14" r:id="rId92"/>
    <sheet name="G 3.3.1 CZ" sheetId="177" r:id="rId93"/>
    <sheet name="G 3.3.2 CZ" sheetId="179" r:id="rId94"/>
    <sheet name="G 3.3.3 CZ" sheetId="238" r:id="rId95"/>
    <sheet name="G 3.3.4 CZ" sheetId="191" r:id="rId96"/>
    <sheet name="G 3.3.5 CZ" sheetId="224" r:id="rId97"/>
    <sheet name="G 3.3.6 CZ" sheetId="183" r:id="rId98"/>
    <sheet name="G 3.3.7 CZ" sheetId="185" r:id="rId99"/>
    <sheet name="T 3.3.1" sheetId="62" r:id="rId100"/>
    <sheet name="T 3.3.2" sheetId="63" r:id="rId101"/>
    <sheet name="T 3.3.3" sheetId="65" r:id="rId102"/>
    <sheet name="3.4" sheetId="15" r:id="rId103"/>
    <sheet name="G 3.4.1 CZ" sheetId="195" r:id="rId104"/>
    <sheet name="G 3.4.2 CZ" sheetId="197" r:id="rId105"/>
    <sheet name="G 3.4.3 CZ" sheetId="199" r:id="rId106"/>
    <sheet name="G 3.4.4 CZ" sheetId="201" r:id="rId107"/>
    <sheet name="G 3.4.5 CZ" sheetId="203" r:id="rId108"/>
    <sheet name="G 3.4.6 CZ" sheetId="205" r:id="rId109"/>
    <sheet name="G 3.4.7 CZ" sheetId="207" r:id="rId110"/>
    <sheet name="T 3.4.1" sheetId="66" r:id="rId111"/>
    <sheet name="T 3.4.2" sheetId="67" r:id="rId112"/>
    <sheet name="T 3.4.3" sheetId="68" r:id="rId113"/>
    <sheet name="T 3.4.4" sheetId="69" r:id="rId114"/>
    <sheet name="4" sheetId="19" r:id="rId115"/>
    <sheet name="G 4.1 CZ" sheetId="145" r:id="rId116"/>
    <sheet name="G 4.2 CZ" sheetId="147" r:id="rId117"/>
    <sheet name="T 4.1" sheetId="72" r:id="rId118"/>
  </sheets>
  <definedNames/>
  <calcPr fullCalcOnLoad="1"/>
</workbook>
</file>

<file path=xl/sharedStrings.xml><?xml version="1.0" encoding="utf-8"?>
<sst xmlns="http://schemas.openxmlformats.org/spreadsheetml/2006/main" count="5926" uniqueCount="1157">
  <si>
    <t>USD/barel</t>
  </si>
  <si>
    <t>USD/barrel</t>
  </si>
  <si>
    <t>Hlavní makroekonomické indikátory</t>
  </si>
  <si>
    <t>Východiska predikce</t>
  </si>
  <si>
    <t>Vnější prostředí</t>
  </si>
  <si>
    <t>Fiskální politika</t>
  </si>
  <si>
    <t>Demografie</t>
  </si>
  <si>
    <t>Měnová politika, finanční sektor a směnné kurzy</t>
  </si>
  <si>
    <t>Ekonomický cyklus</t>
  </si>
  <si>
    <t>Pozice v rámci ekonomického cyklu</t>
  </si>
  <si>
    <t>Ekonomický výkon</t>
  </si>
  <si>
    <t>Ceny</t>
  </si>
  <si>
    <t>Trh práce</t>
  </si>
  <si>
    <t>Vztahy k zahraničí</t>
  </si>
  <si>
    <t>Zpátky na obsah / Back to Contents</t>
  </si>
  <si>
    <t>Predikce vývoje makroekonomických indikátorů</t>
  </si>
  <si>
    <t>Forecast of the Development of Macroeconomic Indicators</t>
  </si>
  <si>
    <t>Forecast Assumptions</t>
  </si>
  <si>
    <t>External Environment</t>
  </si>
  <si>
    <t>Fiscal Policy</t>
  </si>
  <si>
    <t>Monetary Policy, Financial Sector and Exchange Rates</t>
  </si>
  <si>
    <t>Demographic Trends</t>
  </si>
  <si>
    <t>Economic Cycle</t>
  </si>
  <si>
    <t>Position within the Economic Cycle</t>
  </si>
  <si>
    <t>Economic Output</t>
  </si>
  <si>
    <t>Prices</t>
  </si>
  <si>
    <t>Labour Market</t>
  </si>
  <si>
    <t>External Relations</t>
  </si>
  <si>
    <t>Monitoring predikcí ostatních institucí</t>
  </si>
  <si>
    <t>Monitoring of Other Institutions' Forecasts</t>
  </si>
  <si>
    <t>Back to Contents</t>
  </si>
  <si>
    <t>Zpátky na obsah</t>
  </si>
  <si>
    <t>Main Macroeconomic Indicators</t>
  </si>
  <si>
    <t>ceny okamžitého dodání</t>
  </si>
  <si>
    <t>spot prices</t>
  </si>
  <si>
    <t>in % p.a.</t>
  </si>
  <si>
    <t>1) Z dat očištěných o vliv sezónnosti a nestejného počtu pracovních dní</t>
  </si>
  <si>
    <t>1) From seasonally and working day adjusted data</t>
  </si>
  <si>
    <t>chained volumes, reference year 2010</t>
  </si>
  <si>
    <t>zřetězené objemy, referenční rok 2010</t>
  </si>
  <si>
    <t xml:space="preserve"> </t>
  </si>
  <si>
    <t>meziroční růst v %</t>
  </si>
  <si>
    <t>moving sums of the latest 4 quarters</t>
  </si>
  <si>
    <t>roční klouzavé úhrny, u zahraniční zadluženosti konec období</t>
  </si>
  <si>
    <t>registrovaná nezaměstnanost, v tis. osob, sezónně očištěno</t>
  </si>
  <si>
    <t>průměrná hrubá měsíční mzda, meziroční růst v %</t>
  </si>
  <si>
    <t>v % HDP</t>
  </si>
  <si>
    <t>v % p. a.</t>
  </si>
  <si>
    <t>podíl úvěrů v selhání na celkových úvěrech, v %</t>
  </si>
  <si>
    <t>podle VŠPS, meziroční přírůstky na čtvrtletních průměrech v tis.</t>
  </si>
  <si>
    <t>absolutní meziroční přírůstky v tis. osob ke konci období, pouze důchody v kompetenci České správy sociálního zabezpečení</t>
  </si>
  <si>
    <t>v % potenciálního produktu</t>
  </si>
  <si>
    <t>Konjunkturální indikátory</t>
  </si>
  <si>
    <t>Business Cycle Indicators</t>
  </si>
  <si>
    <t>v %; na vodorovné ose měsíc, kdy monitoring proběhl</t>
  </si>
  <si>
    <t>sezónně očištěná data, v %</t>
  </si>
  <si>
    <t>v % disponibilního důchodu</t>
  </si>
  <si>
    <t>v % HDP, roční klouzavé úhrny</t>
  </si>
  <si>
    <t>Makroekonomická predikce ČR – tabulky a grafy</t>
  </si>
  <si>
    <t>Macroeconomic Forecast – Tables and Graphs</t>
  </si>
  <si>
    <t>Pozn.: Kvůli zaokrouhlování se mohou vyskytnout drobné odchylky od pdf verze predikce.</t>
  </si>
  <si>
    <t>Note: Due to rounding, minor differences from the pdf version of the Forecast may occur.</t>
  </si>
  <si>
    <t>vyhlazeno Hodrickovým-Prescottovým filtrem, v %</t>
  </si>
  <si>
    <t>průměr 2005 = 100 (levá osa), meziroční růst v % (pravá osa)</t>
  </si>
  <si>
    <t>podíly na celkové populaci, v %</t>
  </si>
  <si>
    <t>meziroční změna v %</t>
  </si>
  <si>
    <t>v % HDP (roční klouzavé úhrny)</t>
  </si>
  <si>
    <t>meziroční růst v %, příspěvky v procentních bodech</t>
  </si>
  <si>
    <t>meziroční reálný růst v %</t>
  </si>
  <si>
    <t>YoY real growth rate, in %</t>
  </si>
  <si>
    <t>reálný růst v %, sezónně očištěná data</t>
  </si>
  <si>
    <t>real growth rate, in %, seasonally adjusted data</t>
  </si>
  <si>
    <t>Tabulka 1.1.1 Hrubý domácí produkt – roční</t>
  </si>
  <si>
    <t>Tabulka 1.1.2 Hrubý domácí produkt – čtvrtletní</t>
  </si>
  <si>
    <t>Graf 2.1.1 Produkční mezera</t>
  </si>
  <si>
    <t>Graph 2.1.1 Output Gap</t>
  </si>
  <si>
    <t>Graf 2.1.2 Potenciální produkt</t>
  </si>
  <si>
    <t>Graph 2.1.2 Potential Product</t>
  </si>
  <si>
    <t>Tabulka 2.1.1 Produkční mezera a potenciální produkt</t>
  </si>
  <si>
    <t>Graf 2.2.1 Indikátor důvěry a HPH v průmyslu</t>
  </si>
  <si>
    <t>Graph 2.2.1 Confidence and GVA in Industry</t>
  </si>
  <si>
    <t>Graf 2.2.2 Indikátor důvěry a HPH ve stavebnictví</t>
  </si>
  <si>
    <t>Graph 2.2.2 Confidence and GVA in Construction</t>
  </si>
  <si>
    <t>Graf 2.2.3 Indikátor důvěry a HPH v obchodě a službách</t>
  </si>
  <si>
    <t>Graph 2.2.3 Confidence and GVA in Trade and Services</t>
  </si>
  <si>
    <t>Tabulka 3.1.1 HDP – užití ve stálých cenách – roční</t>
  </si>
  <si>
    <t>Tabulka 3.1.2 HDP – užití ve stálých cenách – čtvrtletní</t>
  </si>
  <si>
    <t>Tabulka 3.1.3 HDP – užití v běžných cenách – roční</t>
  </si>
  <si>
    <t>Tabulka 3.1.4 HDP – užití v běžných cenách – čtvrtletní</t>
  </si>
  <si>
    <t>Tabulka 3.1.5 HDP – důchodová struktura – roční</t>
  </si>
  <si>
    <t>Tabulka 3.1.6 HDP – důchodová struktura – čtvrtletní</t>
  </si>
  <si>
    <t>Tabulka 3.2.1 Ceny – roční</t>
  </si>
  <si>
    <t>Tabulka 3.2.2 Ceny – čtvrtletní</t>
  </si>
  <si>
    <t>Graf 3.2.1 Spotřebitelské ceny</t>
  </si>
  <si>
    <t>Graph 3.2.1 Consumer Prices</t>
  </si>
  <si>
    <t>Graf 3.3.1 Počet zaměstnanců dle různých statistik</t>
  </si>
  <si>
    <t>Graph 3.3.1 Employees in Different Statistics</t>
  </si>
  <si>
    <t>Graf 3.3.2 Ukazatele nezaměstnanosti</t>
  </si>
  <si>
    <t>Graph 3.3.2 Indicators of Unemployment</t>
  </si>
  <si>
    <t>Tabulka 3.3.1 Trh práce – roční</t>
  </si>
  <si>
    <t>Tabulka 3.3.2 Trh práce – čtvrtletní</t>
  </si>
  <si>
    <t>Tabulka 3.3.3 Účet domácností</t>
  </si>
  <si>
    <t>Tabulka 3.4.1 Platební bilance – roční</t>
  </si>
  <si>
    <t>Tabulka 3.4.2 Platební bilance – čtvrtletní</t>
  </si>
  <si>
    <t>Graf 3.4.1 Běžný účet platební bilance</t>
  </si>
  <si>
    <t>Graph 3.4.1 Current Account</t>
  </si>
  <si>
    <t>Graf 3.4.3 Bilance služeb</t>
  </si>
  <si>
    <t>Graph 3.4.3 Balance of Services</t>
  </si>
  <si>
    <t>Graf 3.4.4 Bilance prvotních důchodů</t>
  </si>
  <si>
    <t>Graph 3.4.4 Balance of Primary Income</t>
  </si>
  <si>
    <t>Tabulka 3.4.3 Rozklad vývozu zboží (v metodice národních účtů) – roční</t>
  </si>
  <si>
    <t>Tabulka 3.4.4 Rozklad vývozu zboží (v metodice národních účtů) – čtvrtletní</t>
  </si>
  <si>
    <t>Graf 3.4.5 HDP a dovoz zboží partnerských zemí</t>
  </si>
  <si>
    <t>Graf 3.4.6 Vývoz zboží reálně</t>
  </si>
  <si>
    <t>Graph 3.4.6 Real Exports of Goods</t>
  </si>
  <si>
    <t>Graf 3.4.7 Deflátor vývozu zboží</t>
  </si>
  <si>
    <t>Graph 3.4.7 Deflator of Exports of Goods</t>
  </si>
  <si>
    <t>Tabulka 4.1 Shrnutí monitorovaných předpovědí</t>
  </si>
  <si>
    <t>Zdroj: Eurostat. Výpočty MF ČR.</t>
  </si>
  <si>
    <t>Zdroj: Eurostat.</t>
  </si>
  <si>
    <t>Table 1.1.1 Gross Domestic Product – yearly</t>
  </si>
  <si>
    <t>Table 1.1.2 Gross Domestic Product – quarterly</t>
  </si>
  <si>
    <t>Table 2.1.1 Output Gap and Potential Product</t>
  </si>
  <si>
    <t>Table 3.1.1 Real GDP by Type of Expenditure – yearly</t>
  </si>
  <si>
    <t>Table 3.1.2 Real GDP by Type of Expenditure – quarterly</t>
  </si>
  <si>
    <t>Table 3.1.3 Nominal GDP by Type of Expenditure – yearly</t>
  </si>
  <si>
    <t>Table 3.1.4 Nominal GDP by Type of Expenditure – quarterly</t>
  </si>
  <si>
    <t>Table 3.1.5 GDP by Type of Income – yearly</t>
  </si>
  <si>
    <t>Table 3.1.6 GDP by Type of Income – quarterly</t>
  </si>
  <si>
    <t>Table 3.2.1 Prices – yearly</t>
  </si>
  <si>
    <t>Table 3.2.2 Prices – quarterly</t>
  </si>
  <si>
    <t>Table 3.3.1 Labour Market – yearly</t>
  </si>
  <si>
    <t>Table 3.3.2 Labour Market – quarterly</t>
  </si>
  <si>
    <t>Table 3.3.3 Income and Expenditures of Households</t>
  </si>
  <si>
    <t>Table 3.4.1 Balance of Payments – yearly</t>
  </si>
  <si>
    <t>Table 3.4.2 Balance of Payments – quarterly</t>
  </si>
  <si>
    <t>Table 3.4.3 Decomposition of Exports of Goods – yearly</t>
  </si>
  <si>
    <t>Table 3.4.4 Decomposition of Exports of Goods – quarterly</t>
  </si>
  <si>
    <t>Table 4.1 Summary of the Monitored Forecasts</t>
  </si>
  <si>
    <t>Zdroj: ČSÚ. Výpočty MF ČR.</t>
  </si>
  <si>
    <t>Source: CZSO. Calculations of the MoF.</t>
  </si>
  <si>
    <t>Zdroj: ČNB, ČSÚ. Výpočty MF ČR.</t>
  </si>
  <si>
    <t>Source: CNB, CZSO. Calculations of the MoF.</t>
  </si>
  <si>
    <t>Zdroj: ČNB. Výpočty MF ČR.</t>
  </si>
  <si>
    <t>Zdroj: ČNB, ECB, Fed. Výpočty MF ČR.</t>
  </si>
  <si>
    <t>Source: CNB, ECB, Fed. Calculations of the MoF.</t>
  </si>
  <si>
    <t>Zdroj: ČNB, ECB. Výpočty MF ČR.</t>
  </si>
  <si>
    <t>Source: CNB, ECB. Calculations of the MoF.</t>
  </si>
  <si>
    <t>Zdroj: ČNB, Eurostat. Výpočty MF ČR.</t>
  </si>
  <si>
    <t>Source: CNB, Eurostat. Calculations of the MoF.</t>
  </si>
  <si>
    <t>Zdroj: ČNB, ČSÚ, Eurostat. Výpočty MF ČR.</t>
  </si>
  <si>
    <t>Source: CNB, CZSO, Eurostat. Calculations of the MoF.</t>
  </si>
  <si>
    <t>Zdroj: ČSÚ</t>
  </si>
  <si>
    <t>Zdroj: Česká správa sociálního zabezpečení, ČSÚ. Výpočty MF ČR.</t>
  </si>
  <si>
    <t>Source: Source: Czech Social Security Administration, CZSO. Calculations of the MoF.</t>
  </si>
  <si>
    <t>Zdroj: Česká správa sociálního zabezpečení. Výpočty MF ČR.</t>
  </si>
  <si>
    <t>Zdroj: ČSÚ, Eurostat. Výpočty MF ČR.</t>
  </si>
  <si>
    <t>Source: CZSO, Eurostat. Calculations of the MoF.</t>
  </si>
  <si>
    <t>Zdroj: ČSÚ, MPSV. Výpočty MF ČR.</t>
  </si>
  <si>
    <t>Source: CZSO, Ministry of Labour and Social Affairs. Calculations of the MoF.</t>
  </si>
  <si>
    <t>Zdroj: prognózy jednotlivých institucí. Výpočty MF ČR.</t>
  </si>
  <si>
    <t>Source: forecasts of individual institutions. Calculations of the MoF.</t>
  </si>
  <si>
    <t>Zdroj: Prognózy jednotlivých institucí. Výpočty MF ČR.</t>
  </si>
  <si>
    <t>sezónně očištěná data</t>
  </si>
  <si>
    <t>seasonally adjusted</t>
  </si>
  <si>
    <t>meziroční tempa růstu v %, sezónně očištěná data</t>
  </si>
  <si>
    <t>čtvrtletní průměry, průměr 2015 = 100 (pravá osa)</t>
  </si>
  <si>
    <t>Graf 3.2.2 Spotřebitelské ceny v hlavních oddílech</t>
  </si>
  <si>
    <t>Graph 3.2.2 Consumer Prices in Main Divisions</t>
  </si>
  <si>
    <t>average of period, unless stated otherwise</t>
  </si>
  <si>
    <t>průměrná sazba za dané období, není-li uvedeno jinak</t>
  </si>
  <si>
    <t>Graf 2.1.3 Využití výrobních kapacit v průmyslu</t>
  </si>
  <si>
    <t>Graph 2.1.3 Capacity Utilisation in Industry</t>
  </si>
  <si>
    <t>Graf 2.1.4 Souhrnná produktivita výrobních faktorů</t>
  </si>
  <si>
    <t>Graph 2.1.4 Total Factor Productivity</t>
  </si>
  <si>
    <t>Graf 3.1.4 Spotřeba domácností</t>
  </si>
  <si>
    <t>1.1</t>
  </si>
  <si>
    <t>1.2</t>
  </si>
  <si>
    <t>1.3</t>
  </si>
  <si>
    <t>1.4</t>
  </si>
  <si>
    <t>1.5</t>
  </si>
  <si>
    <t>2.1</t>
  </si>
  <si>
    <t>2.2</t>
  </si>
  <si>
    <t>3.1</t>
  </si>
  <si>
    <t>3.2</t>
  </si>
  <si>
    <t>3.3</t>
  </si>
  <si>
    <t>3.4</t>
  </si>
  <si>
    <t>Ceny komodit</t>
  </si>
  <si>
    <t>Commodity Prices</t>
  </si>
  <si>
    <t>Tabulka 1.6.1 Demografie</t>
  </si>
  <si>
    <t>Table 1.6.1 Demographics</t>
  </si>
  <si>
    <t>Graf 1.6.1 Věkové skupiny</t>
  </si>
  <si>
    <t>Graph 1.6.1 Age Groups</t>
  </si>
  <si>
    <t>Table 1.4.6 Exchange Rates – quarterly</t>
  </si>
  <si>
    <t>Tabulka 1.4.6 Měnové kurzy – čtvrtletní</t>
  </si>
  <si>
    <t>Tabulka 1.4.5 Měnové kurzy – roční</t>
  </si>
  <si>
    <t>Table 1.4.5 Exchange Rates – yearly</t>
  </si>
  <si>
    <t>Tabulka 1.4.1 Úrokové sazby – roční</t>
  </si>
  <si>
    <t>Table 1.4.1 Interest Rates – yearly</t>
  </si>
  <si>
    <t>Tabulka 1.4.2 Úrokové sazby – čtvrtletní</t>
  </si>
  <si>
    <t>Table 1.4.2 Interest Rates – quarterly</t>
  </si>
  <si>
    <t>Tabulka 1.4.3 Úvěry a vklady – roční průměry</t>
  </si>
  <si>
    <t>Table 1.4.3 Loans and Deposits – yearly averages</t>
  </si>
  <si>
    <t>Table 1.4.4 Loans and Deposits – quarterly averages</t>
  </si>
  <si>
    <t>Tabulka 1.4.4 Úvěry a vklady – čtvrtletní průměry</t>
  </si>
  <si>
    <t>Graf 1.4.1 Úrokové sazby</t>
  </si>
  <si>
    <t>Graf 1.4.2 Úvěry domácnostem</t>
  </si>
  <si>
    <t>Graf 1.4.7 Nominální měnové kurzy</t>
  </si>
  <si>
    <t>Graph 1.4.1 Interest Rates</t>
  </si>
  <si>
    <t>Graph 1.4.2 Loans to Households</t>
  </si>
  <si>
    <t>Graph 1.4.7 Nominal Exchange Rates</t>
  </si>
  <si>
    <t>Tabulka 1.3.1 Saldo a dluh</t>
  </si>
  <si>
    <t>Table 1.3.1 Net Lending/Borrowing and Debt</t>
  </si>
  <si>
    <t>Graf 1.3.2 Dluh sektoru vládních institucí</t>
  </si>
  <si>
    <t>Graph 1.3.2 Government Debt</t>
  </si>
  <si>
    <t>Tabulka 1.2.1 Světové ceny vybraných komodit – roční</t>
  </si>
  <si>
    <t>Table 1.2.1 Prices of Selected Commodities – yearly</t>
  </si>
  <si>
    <t>Tabulka 1.2.2 Světové ceny komodit – čtvrtletní</t>
  </si>
  <si>
    <t>Table 1.2.2 Prices of Selected Commodities – quarterly</t>
  </si>
  <si>
    <t>Nezaměstnanost by měla klesat již jen mírně</t>
  </si>
  <si>
    <t>Růst mezd by se měl postupně zpomalovat</t>
  </si>
  <si>
    <t>Unemployment should decline only moderately</t>
  </si>
  <si>
    <t>Growth of wages should gradually decelerate</t>
  </si>
  <si>
    <t>meziroční růst v %, domácí koncept objemu mezd a platů</t>
  </si>
  <si>
    <t>Graf 1.6.2 Počet obyvatel ve věku 20–64 let</t>
  </si>
  <si>
    <t>Graph 1.6.2 Population Aged 20–64</t>
  </si>
  <si>
    <t>meziroční růst korunové ceny ropy Brent v %, příspěvky v p. b.</t>
  </si>
  <si>
    <t>Graf 1.2.2 Korunová cena ropy Brent</t>
  </si>
  <si>
    <t>Graf 1.2.1 Dolarová cena ropy Brent</t>
  </si>
  <si>
    <t>Graph 1.2.2 Koruna Price of Brent Crude Oil</t>
  </si>
  <si>
    <t>růst reálného HDP v %, příspěvky v procentních bodech</t>
  </si>
  <si>
    <t>Zdroj: ČSÚ. Výpočty a predikce MF ČR.</t>
  </si>
  <si>
    <t>Mzdy by dále měly růst výrazně rychleji než zisky</t>
  </si>
  <si>
    <t>meziroční růst nominálního HDP v %, příspěvky v p. b.</t>
  </si>
  <si>
    <t>meziroční růst indexu spotřebitelských cen v %, příspěvky v p. b.</t>
  </si>
  <si>
    <t>Zdroj: MPSV. Výpočty a predikce MF ČR.</t>
  </si>
  <si>
    <t>Zdroj: ČNB, ČSÚ, Eurostat, U. S. Energy Information Administration. Výpočty a predikce MF ČR.</t>
  </si>
  <si>
    <t>Source: CNB, CZSO, Eurostat, U. S. Energy Information Administration. Calculations and forecast of the MoF.</t>
  </si>
  <si>
    <t>Zdroj: ČNB, ČSÚ. Výpočty a predikce MF ČR.</t>
  </si>
  <si>
    <t>Rizika predikce jsou vychýlena směrem dolů</t>
  </si>
  <si>
    <t>mezičtvrtletní růst reálného HDP v %</t>
  </si>
  <si>
    <t>Risks to the forecast are skewed to the downside</t>
  </si>
  <si>
    <t>Source: CZSO. Calculations and forecast of the MoF.</t>
  </si>
  <si>
    <t>Graf 1.1.1 Vývoj ekonomik eurozóny a USA</t>
  </si>
  <si>
    <t>mezičtvrtletní růst reálného HDP v %, sezónně očištěno</t>
  </si>
  <si>
    <t>Zdroj: Eurostat. Výpočty a predikce MF ČR.</t>
  </si>
  <si>
    <t>Graph 1.1.1 GDP Developments in the EA19 and USA</t>
  </si>
  <si>
    <t>Graf 1.1.2 Reálný hrubý domácí produkt</t>
  </si>
  <si>
    <t>meziroční růst v %, sezónně očištěno</t>
  </si>
  <si>
    <t>Zdroj: ČSÚ, Eurostat. Výpočty a predikce MF ČR.</t>
  </si>
  <si>
    <t>Graph 1.1.2 Real Gross Domestic Product</t>
  </si>
  <si>
    <t>Graf 1.1.3: Harmonizovaný index spotřebitelských cen</t>
  </si>
  <si>
    <t>čtvrtletní průměry, růst proti předchozímu roku v %</t>
  </si>
  <si>
    <t>Graph 1.1.3: HICP</t>
  </si>
  <si>
    <t>Graf 1.1.4: Míra nezaměstnanosti</t>
  </si>
  <si>
    <t>mezinárodně srovnatelná míra nezam. v %, sezónně očištěno</t>
  </si>
  <si>
    <t>Graph 1.1.4: Unemployment Rate</t>
  </si>
  <si>
    <t>Graf 1.1.5: Indikátor ekonomického sentimentu</t>
  </si>
  <si>
    <t>čtvrtletní průměry, dlouhodobý průměr = 100</t>
  </si>
  <si>
    <t>Graph 1.1.5: Economic Sentiment Indicator</t>
  </si>
  <si>
    <t>Graf 1.1.6: Index nákupních manažerů</t>
  </si>
  <si>
    <t>zpracovatelský průmysl, čtvrtletní průměry</t>
  </si>
  <si>
    <t>Zdroj: Markit. Výpočty MF ČR.</t>
  </si>
  <si>
    <t>Graph 1.1.6: Purchasing Managers’ Index</t>
  </si>
  <si>
    <t>Graf 1.1.7: Indikátor důvěry podnikatelů</t>
  </si>
  <si>
    <t>Zdroj: OECD. Výpočty MF ČR.</t>
  </si>
  <si>
    <t>Graph 1.1.7: Business Tendency in Manufacturing</t>
  </si>
  <si>
    <t>Graf 1.1.8 Ukazatel Ifo a průmyslová produkce v ČR</t>
  </si>
  <si>
    <t>saldo (Ifo, Německo); index produkce ve zprac. průmyslu ČR, meziroční růst v % (ze čtvrtletních klouzavých průměrů), sezónně očištěno</t>
  </si>
  <si>
    <t>Zdroj: CESifo, ČSÚ. Výpočty MF ČR.</t>
  </si>
  <si>
    <t>Graph 1.1.8 Ifo and Czech Industrial Production</t>
  </si>
  <si>
    <t>Graf 1.3.1 Saldo sektoru vládních institucí</t>
  </si>
  <si>
    <t>Zdroj: U. S. Energy Information Administration. Výpočty a predikce MF ČR.</t>
  </si>
  <si>
    <t>Zdroj: ČNB, U. S. Energy Information Administration. Výpočty a predikce MF ČR.</t>
  </si>
  <si>
    <t>Zdroj: ČNB, Světová banka, U. S. Energy Information Administration. Výpočty a predikce MF ČR.</t>
  </si>
  <si>
    <t>Source: CNB, U. S. Energy Information Administration, World Bank. Calculations and forecast of the MoF.</t>
  </si>
  <si>
    <t>Source: Eurostat, NBS China, OECD. Calculations and forecast of the MoF.</t>
  </si>
  <si>
    <t>Zdroj: Eurostat, NBS China, OECD. Výpočty a predikce MF ČR.</t>
  </si>
  <si>
    <t>Graph 1.3.1 General Government Balance</t>
  </si>
  <si>
    <t>Zdroj: ČNB. Výpočty a predikce MF ČR.</t>
  </si>
  <si>
    <t>Graf 1.4.3: Hypoteční úvěry na nákup byt. nemovitostí</t>
  </si>
  <si>
    <t>nové úvěry včetně navýšení, meziroční růst v %, mld. Kč (p. o.)</t>
  </si>
  <si>
    <t>zhodnocení reálného měnového kurzu v %, příspěvky v p. b.</t>
  </si>
  <si>
    <t>Zdroj: ČNB, ČSÚ, Eurostat. Výpočty a predikce MF ČR.</t>
  </si>
  <si>
    <t>Graph 1.4.3: New Mortgage Loans</t>
  </si>
  <si>
    <t>Zdroj: ČSÚ.</t>
  </si>
  <si>
    <t>Graf 3.1.1 Zdroje hrubého domácího produktu</t>
  </si>
  <si>
    <t>mezičtvrtletní růst reálného HDP v %, přísp. v p. b., sezónně očištěno</t>
  </si>
  <si>
    <t>Graf 3.1.2 Výdaje na hrubý domácí produkt</t>
  </si>
  <si>
    <t>meziroční růst reálného HDP v %, příspěvky v p. b.</t>
  </si>
  <si>
    <t>Graf 3.1.3: Reálný hrubý domácí produkt</t>
  </si>
  <si>
    <t>růst v %, příspěvky v procentních bodech</t>
  </si>
  <si>
    <t>domácí pojetí, meziroční růst reálné spotřeby v %, příspěvky v p. b.</t>
  </si>
  <si>
    <t>Graf 3.1.5: Spotřeba domácností</t>
  </si>
  <si>
    <t>národní pojetí, meziroční růst nominální spotřeby v %, příspěvky v p. b.</t>
  </si>
  <si>
    <t>Graf 3.1.6: Věcné členění investic</t>
  </si>
  <si>
    <t>meziroční růst reálné THFK v %, příspěvky v p. b.</t>
  </si>
  <si>
    <t>Graf 3.1.7 Sektorové členění investic</t>
  </si>
  <si>
    <t>Graf 3.1.8: Spolufinancování investic z fondů EU</t>
  </si>
  <si>
    <t>meziroční růst nominální THFK v %, příspěvky v p. b.</t>
  </si>
  <si>
    <t>Graph 3.1.1: Resources of Gross Domestic Product</t>
  </si>
  <si>
    <t>Graph 3.1.2: GDP by Type of Expenditure</t>
  </si>
  <si>
    <t>Graph 3.1.3: Real Gross Domestic Product</t>
  </si>
  <si>
    <t>Graph 3.1.4: Real Consumption of Households</t>
  </si>
  <si>
    <t>Graph 3.1.5: Nominal Consumption of Households</t>
  </si>
  <si>
    <t>Graph 3.1.6: Investment by Type of Expenditure</t>
  </si>
  <si>
    <t>Graph 3.1.7: Investment by Sector</t>
  </si>
  <si>
    <t>Graph 3.1.8: Investment Cofinancing from EU Funds</t>
  </si>
  <si>
    <t>růst v %, příspěvky deflátorů a směnných relací v procentních bodech</t>
  </si>
  <si>
    <t>Zdroj: ČSÚ, MPSV. Výpočty a predikce MF ČR.</t>
  </si>
  <si>
    <t>Zdroj: ČSÚ, MF ČR. Výpočty a predikce MF ČR.</t>
  </si>
  <si>
    <t>Graf 3.3.4: Náhrady na zaměstnance a reálná produktivita práce</t>
  </si>
  <si>
    <t>meziroční růst v %, reálná produktivita práce</t>
  </si>
  <si>
    <t>Graf 3.3.5: Nominální měsíční mzdy</t>
  </si>
  <si>
    <t>Graf 3.3.6: Nominální objem mezd a platů</t>
  </si>
  <si>
    <t>Graf 3.3.7: Míra hrubých úspor domácností</t>
  </si>
  <si>
    <t>Graph 3.3.4: Compensation per Employee and Real Productivity of Labour</t>
  </si>
  <si>
    <t>Graph 3.3.5: Nominal Monthly Wage</t>
  </si>
  <si>
    <t>Graph 3.3.6: Nominal Wage Bill</t>
  </si>
  <si>
    <t>Graph 3.3.7: Gross Savings Rate of Households</t>
  </si>
  <si>
    <t>Graf 3.4.2 Obchodní bilance</t>
  </si>
  <si>
    <t>meziroční růst v %, příspěvky v p. b., sezónně očištěná data</t>
  </si>
  <si>
    <t>Graph 3.4.2: Balance of Trade</t>
  </si>
  <si>
    <t>Graph 3.4.5: GDP and Goods Imports of Partner Countries</t>
  </si>
  <si>
    <t>Graf 1.4.4 Úvěry nefinančním podnikům</t>
  </si>
  <si>
    <t>Graph 1.4.4 Loans to Non-financial Corporations</t>
  </si>
  <si>
    <t>Graf 1.4.5 Úvěry v selhání</t>
  </si>
  <si>
    <t>Graph 1.4.5 Non-performing Loans</t>
  </si>
  <si>
    <t>Graf 1.4.6 Vklady</t>
  </si>
  <si>
    <t>Graph 1.4.6 Deposits</t>
  </si>
  <si>
    <t>Graph 1.4.8 Real Exchange Rate to EA19</t>
  </si>
  <si>
    <t>Graf 1.4.8 Reálný měnový kurz vůči EA19</t>
  </si>
  <si>
    <t>Graph 1.2.1 Dollar Price of Brent Crude Oil</t>
  </si>
  <si>
    <t>Graph 1.6.3 Old-Age Pensioners</t>
  </si>
  <si>
    <t>Graf 1.6.3 Starobní důchodci</t>
  </si>
  <si>
    <t>Zdroj: Evropská komise. Výpočty MF ČR.</t>
  </si>
  <si>
    <t>Graf 3.2.5: Směnné relace</t>
  </si>
  <si>
    <t>Graph 3.2.5: Terms of Trade</t>
  </si>
  <si>
    <t>Graf 3.2.3 Jádrová inflace a jednotkové náklady práce</t>
  </si>
  <si>
    <t>Graph 3.2.3 Core Inflation and Unit Labour Costs</t>
  </si>
  <si>
    <t>Graf 3.2.6: Nabídkové ceny bytů</t>
  </si>
  <si>
    <t>Graph 3.2.6: Offering Prices of Flats</t>
  </si>
  <si>
    <t>Graph 3.2.4: Gross Domestic Product Deflator</t>
  </si>
  <si>
    <t>Graf 3.2.4: Deflátor hrubého domácího produktu</t>
  </si>
  <si>
    <t>leden 2020</t>
  </si>
  <si>
    <t>January 2020</t>
  </si>
  <si>
    <t>Graf 4.1 Prognózy růstu reálného HDP na rok 2020</t>
  </si>
  <si>
    <t>Graph 4.1 Forecasts for Real GDP Growth in 2020</t>
  </si>
  <si>
    <t>Graf 4.2 Prognózy inflace na rok 2020</t>
  </si>
  <si>
    <t>Graph 4.2 Forecasts for Average Inflation Rate in 2020</t>
  </si>
  <si>
    <t>Hlavním tahounem růstu by měla být spotřeba</t>
  </si>
  <si>
    <t>Consumption should be the main driver of growth</t>
  </si>
  <si>
    <t>Rising earnings should weigh on the growth of profits</t>
  </si>
  <si>
    <t>Zvýšení inflace nad 3 % by mělo být jen krátkodobé</t>
  </si>
  <si>
    <t>The rise in inflation above 3% should be only temporary</t>
  </si>
  <si>
    <t>Běžný účet by měl nadále vykazovat malý přebytek</t>
  </si>
  <si>
    <t>Saldo vládního sektoru by mělo být zhruba vyrovnané</t>
  </si>
  <si>
    <t>Current account should remain in a small surplus</t>
  </si>
  <si>
    <t>General government budget should be roughly balanced</t>
  </si>
  <si>
    <t>Zdroj: Eurostat, MMF, NBS China, OECD. Výpočty a predikce MF ČR.</t>
  </si>
  <si>
    <t>Source: Eurostat, IMF, NBS China, OECD. Calculations and forecast of the MoF.</t>
  </si>
  <si>
    <t>Zdroj: ČSÚ, Evropská komise. Výpočty MF ČR.</t>
  </si>
  <si>
    <t>Graf 3.2.7: Ceny bytů v relaci k průměrné mzdě</t>
  </si>
  <si>
    <t>podíl indexů nabídkových cen bytů a průměrné mzdy, z ročních klouzavých úhrnů, Q4 2010 = 100, průměrná mzda v Q4 2019 odhad MF ČR</t>
  </si>
  <si>
    <t>Graph 3.2.7: Prices of Flats Relative to Average Wage</t>
  </si>
  <si>
    <t>Current forecast</t>
  </si>
  <si>
    <t>Previous forecast</t>
  </si>
  <si>
    <t>Aktuální predikce</t>
  </si>
  <si>
    <t>Minulá predikce</t>
  </si>
  <si>
    <t>Nominální hrubý domácí produkt</t>
  </si>
  <si>
    <t>Nominal GDP</t>
  </si>
  <si>
    <t>mld. Kč, b.c.</t>
  </si>
  <si>
    <t>bill. CZK</t>
  </si>
  <si>
    <t>růst v %, b.c.</t>
  </si>
  <si>
    <t>nominal growth in %</t>
  </si>
  <si>
    <t>Reálný hrubý domácí produkt</t>
  </si>
  <si>
    <t>Gross domestic product</t>
  </si>
  <si>
    <t>růst v %, s.c.</t>
  </si>
  <si>
    <t>real growth in %</t>
  </si>
  <si>
    <t>Spotřeba domácností</t>
  </si>
  <si>
    <t>Consumption of households</t>
  </si>
  <si>
    <t>Spotřeba vládních institucí</t>
  </si>
  <si>
    <t>Consumption of government</t>
  </si>
  <si>
    <t>Tvorba hrubého fixního kapitálu</t>
  </si>
  <si>
    <t>Gross fixed capital formation</t>
  </si>
  <si>
    <t>Příspěvek čistých vývozů k růstu HDP</t>
  </si>
  <si>
    <t>Contribution of net exports</t>
  </si>
  <si>
    <t>p.b., s.c.</t>
  </si>
  <si>
    <t>pp</t>
  </si>
  <si>
    <t>Příspěvek změny zásob k růstu HDP</t>
  </si>
  <si>
    <t>Contrib. of change in inventories</t>
  </si>
  <si>
    <t>Deflátor HDP</t>
  </si>
  <si>
    <t>GDP deflator</t>
  </si>
  <si>
    <t>růst v %</t>
  </si>
  <si>
    <t>growth in %</t>
  </si>
  <si>
    <t>Míra inflace spotřebitelských cen</t>
  </si>
  <si>
    <t>Average inflation rate</t>
  </si>
  <si>
    <t>průměr v %</t>
  </si>
  <si>
    <t>%</t>
  </si>
  <si>
    <t>Zaměstnanost (VŠPS)</t>
  </si>
  <si>
    <t>Employment (LFS)</t>
  </si>
  <si>
    <t>Míra nezaměstnanosti (VŠPS)</t>
  </si>
  <si>
    <t>Unemployment rate (LFS)</t>
  </si>
  <si>
    <t>average in %</t>
  </si>
  <si>
    <t>Objem mezd a platů (dom. koncept)</t>
  </si>
  <si>
    <t>Wage bill (domestic concept)</t>
  </si>
  <si>
    <t>Saldo běžného účtu</t>
  </si>
  <si>
    <t>Current account balance</t>
  </si>
  <si>
    <t>% HDP</t>
  </si>
  <si>
    <t>% of GDP</t>
  </si>
  <si>
    <t>Saldo sektoru vládních institucí</t>
  </si>
  <si>
    <t>General government balance</t>
  </si>
  <si>
    <t>.</t>
  </si>
  <si>
    <t>Předpoklady:</t>
  </si>
  <si>
    <t>Assumptions:</t>
  </si>
  <si>
    <t>Měnový kurz CZK/EUR</t>
  </si>
  <si>
    <t>Exchange rate CZK/EUR</t>
  </si>
  <si>
    <t>Dlouhodobé úrokové sazby</t>
  </si>
  <si>
    <t>Long-term interest rates</t>
  </si>
  <si>
    <t>% p.a.</t>
  </si>
  <si>
    <t>Ropa Brent</t>
  </si>
  <si>
    <t>Crude oil Brent</t>
  </si>
  <si>
    <t>HDP eurozóny</t>
  </si>
  <si>
    <t>GDP in the euro area</t>
  </si>
  <si>
    <t>min.</t>
  </si>
  <si>
    <t>max.</t>
  </si>
  <si>
    <t>průměr</t>
  </si>
  <si>
    <t>predikce MF ČR</t>
  </si>
  <si>
    <t>average</t>
  </si>
  <si>
    <t>MoF forecast</t>
  </si>
  <si>
    <r>
      <t xml:space="preserve">Hrubý domácí produkt </t>
    </r>
    <r>
      <rPr>
        <sz val="8"/>
        <rFont val="Calibri"/>
        <family val="2"/>
        <charset val="238"/>
      </rPr>
      <t>(2020)</t>
    </r>
  </si>
  <si>
    <r>
      <t xml:space="preserve">Gross domestic product </t>
    </r>
    <r>
      <rPr>
        <sz val="8"/>
        <rFont val="Calibri"/>
        <family val="2"/>
        <charset val="238"/>
      </rPr>
      <t>(2020)</t>
    </r>
  </si>
  <si>
    <t>growth in %, const.pr.</t>
  </si>
  <si>
    <r>
      <t xml:space="preserve">Hrubý domácí produkt </t>
    </r>
    <r>
      <rPr>
        <sz val="8"/>
        <rFont val="Calibri"/>
        <family val="2"/>
        <charset val="238"/>
      </rPr>
      <t>(2021)</t>
    </r>
  </si>
  <si>
    <r>
      <t xml:space="preserve">Gross domestic product </t>
    </r>
    <r>
      <rPr>
        <sz val="8"/>
        <rFont val="Calibri"/>
        <family val="2"/>
        <charset val="238"/>
      </rPr>
      <t>(2021)</t>
    </r>
  </si>
  <si>
    <r>
      <t>Průměrná míra inflace</t>
    </r>
    <r>
      <rPr>
        <sz val="8"/>
        <rFont val="Calibri"/>
        <family val="2"/>
        <charset val="238"/>
      </rPr>
      <t xml:space="preserve"> (2020)</t>
    </r>
  </si>
  <si>
    <r>
      <t xml:space="preserve">Average inflation rate </t>
    </r>
    <r>
      <rPr>
        <sz val="8"/>
        <rFont val="Calibri"/>
        <family val="2"/>
        <charset val="238"/>
      </rPr>
      <t>(2020)</t>
    </r>
  </si>
  <si>
    <r>
      <t>Průměrná míra inflace</t>
    </r>
    <r>
      <rPr>
        <sz val="8"/>
        <rFont val="Calibri"/>
        <family val="2"/>
        <charset val="238"/>
      </rPr>
      <t xml:space="preserve"> (2021)</t>
    </r>
  </si>
  <si>
    <r>
      <t xml:space="preserve">Average inflation rate </t>
    </r>
    <r>
      <rPr>
        <sz val="8"/>
        <rFont val="Calibri"/>
        <family val="2"/>
        <charset val="238"/>
      </rPr>
      <t>(2021)</t>
    </r>
  </si>
  <si>
    <r>
      <t xml:space="preserve">Růst průměrné mzdy </t>
    </r>
    <r>
      <rPr>
        <sz val="8"/>
        <rFont val="Calibri"/>
        <family val="2"/>
        <charset val="238"/>
      </rPr>
      <t>(2020)</t>
    </r>
  </si>
  <si>
    <r>
      <t xml:space="preserve">Average monthly wage </t>
    </r>
    <r>
      <rPr>
        <sz val="8"/>
        <rFont val="Calibri"/>
        <family val="2"/>
        <charset val="238"/>
      </rPr>
      <t>(2020)</t>
    </r>
  </si>
  <si>
    <r>
      <t xml:space="preserve">Růst průměrné mzdy </t>
    </r>
    <r>
      <rPr>
        <sz val="8"/>
        <rFont val="Calibri"/>
        <family val="2"/>
        <charset val="238"/>
      </rPr>
      <t>(2021)</t>
    </r>
  </si>
  <si>
    <r>
      <t xml:space="preserve">Average monthly wage </t>
    </r>
    <r>
      <rPr>
        <sz val="8"/>
        <rFont val="Calibri"/>
        <family val="2"/>
        <charset val="238"/>
      </rPr>
      <t>(2021)</t>
    </r>
  </si>
  <si>
    <r>
      <t xml:space="preserve">Poměr salda BÚ k HDP </t>
    </r>
    <r>
      <rPr>
        <sz val="8"/>
        <rFont val="Calibri"/>
        <family val="2"/>
        <charset val="238"/>
      </rPr>
      <t>(2020)</t>
    </r>
  </si>
  <si>
    <r>
      <t xml:space="preserve">Current account / GDP </t>
    </r>
    <r>
      <rPr>
        <sz val="8"/>
        <rFont val="Calibri"/>
        <family val="2"/>
        <charset val="238"/>
      </rPr>
      <t>(2020)</t>
    </r>
  </si>
  <si>
    <r>
      <t xml:space="preserve">Poměr salda BÚ k HDP </t>
    </r>
    <r>
      <rPr>
        <sz val="8"/>
        <rFont val="Calibri"/>
        <family val="2"/>
        <charset val="238"/>
      </rPr>
      <t>(2021)</t>
    </r>
  </si>
  <si>
    <r>
      <t xml:space="preserve">Current account / GDP </t>
    </r>
    <r>
      <rPr>
        <sz val="8"/>
        <rFont val="Calibri"/>
        <family val="2"/>
        <charset val="238"/>
      </rPr>
      <t>(2021)</t>
    </r>
  </si>
  <si>
    <t>MF ČR</t>
  </si>
  <si>
    <t>Průměr prognóz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</si>
  <si>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</si>
  <si>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</si>
  <si>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</si>
  <si>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</si>
  <si>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</si>
  <si>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</si>
  <si>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</si>
  <si>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</si>
  <si>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</si>
  <si>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</si>
  <si>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Odhad</t>
  </si>
  <si>
    <t>Predikce</t>
  </si>
  <si>
    <t>Estimate</t>
  </si>
  <si>
    <t>Forecast</t>
  </si>
  <si>
    <t>Svět</t>
  </si>
  <si>
    <t>World</t>
  </si>
  <si>
    <t>sezónně očištěno</t>
  </si>
  <si>
    <t>USA</t>
  </si>
  <si>
    <t>Čína</t>
  </si>
  <si>
    <t>China</t>
  </si>
  <si>
    <t>EU28</t>
  </si>
  <si>
    <t>neočištěno</t>
  </si>
  <si>
    <t>unadjusted</t>
  </si>
  <si>
    <t>EA19</t>
  </si>
  <si>
    <t>Německo</t>
  </si>
  <si>
    <t>Germany</t>
  </si>
  <si>
    <t>Francie</t>
  </si>
  <si>
    <t>France</t>
  </si>
  <si>
    <t>Itálie</t>
  </si>
  <si>
    <t>Italy</t>
  </si>
  <si>
    <t>Rakousko</t>
  </si>
  <si>
    <t>Austria</t>
  </si>
  <si>
    <t>Spojené království</t>
  </si>
  <si>
    <t>United Kingdom</t>
  </si>
  <si>
    <t>Maďarsko</t>
  </si>
  <si>
    <t>Hungary</t>
  </si>
  <si>
    <t>Polsko</t>
  </si>
  <si>
    <t>Poland</t>
  </si>
  <si>
    <t>Slovensko</t>
  </si>
  <si>
    <t>Slovakia</t>
  </si>
  <si>
    <t>Česká republika</t>
  </si>
  <si>
    <t>Czech Republic</t>
  </si>
  <si>
    <t/>
  </si>
  <si>
    <t>Q1</t>
  </si>
  <si>
    <t>Q2</t>
  </si>
  <si>
    <t>Q3</t>
  </si>
  <si>
    <t>Q4</t>
  </si>
  <si>
    <t>mezičtvrtletní</t>
  </si>
  <si>
    <t>QoQ</t>
  </si>
  <si>
    <t>meziroční</t>
  </si>
  <si>
    <t>YoY</t>
  </si>
  <si>
    <t xml:space="preserve">Německo </t>
  </si>
  <si>
    <t>Index v CZK</t>
  </si>
  <si>
    <r>
      <t>Crude oil Brent index</t>
    </r>
    <r>
      <rPr>
        <i/>
        <sz val="8"/>
        <rFont val="Calibri"/>
        <family val="2"/>
        <charset val="238"/>
      </rPr>
      <t xml:space="preserve"> (in CZK)</t>
    </r>
  </si>
  <si>
    <t>2010=100</t>
  </si>
  <si>
    <t>Zemní plyn (Evropa)</t>
  </si>
  <si>
    <t>Natural gas (Europe)</t>
  </si>
  <si>
    <t>USD/MMBtu</t>
  </si>
  <si>
    <r>
      <t xml:space="preserve">Natural gas (Europe) index </t>
    </r>
    <r>
      <rPr>
        <i/>
        <sz val="8"/>
        <rFont val="Calibri"/>
        <family val="2"/>
        <charset val="238"/>
      </rPr>
      <t>(in CZK)</t>
    </r>
  </si>
  <si>
    <t>% GDP</t>
  </si>
  <si>
    <t>mld. Kč</t>
  </si>
  <si>
    <t>Cyklická složka salda</t>
  </si>
  <si>
    <t>Cyclical balance</t>
  </si>
  <si>
    <t>Cyklicky očištěné saldo</t>
  </si>
  <si>
    <t>Cyclically adjusted balance</t>
  </si>
  <si>
    <t>Jednorázové a jiné přechodné operace</t>
  </si>
  <si>
    <t>Strukturální saldo</t>
  </si>
  <si>
    <t>Structural balance</t>
  </si>
  <si>
    <t>Fiskální úsilí</t>
  </si>
  <si>
    <t>p. b.</t>
  </si>
  <si>
    <t xml:space="preserve">Úroky </t>
  </si>
  <si>
    <t>Interest expenditure</t>
  </si>
  <si>
    <t>Primární saldo</t>
  </si>
  <si>
    <t>Primary balance</t>
  </si>
  <si>
    <t>Primární cyklicky očištěné saldo</t>
  </si>
  <si>
    <t>Cyclically adjusted primary balance</t>
  </si>
  <si>
    <t>Dluh sektoru vládních institucí</t>
  </si>
  <si>
    <t>General government debt</t>
  </si>
  <si>
    <t>Změna dluhové kvóty</t>
  </si>
  <si>
    <t>Change in debt-to-GDP ratio</t>
  </si>
  <si>
    <t>One-off measures</t>
  </si>
  <si>
    <t>Fiscal effort</t>
  </si>
  <si>
    <r>
      <t xml:space="preserve">Repo 2T ČNB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</si>
  <si>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t>v % p.a.</t>
  </si>
  <si>
    <r>
      <t xml:space="preserve">Repo 2W rate CNB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</si>
  <si>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r>
      <t xml:space="preserve">Hlavní refinanční sazba ECB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</si>
  <si>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r>
      <t xml:space="preserve">Main refinancing rate ECB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</si>
  <si>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r>
      <t xml:space="preserve">Hlavní refinanční sazba Fed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</si>
  <si>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r>
      <t xml:space="preserve">Federal funds rate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</si>
  <si>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t>PRIBOR 3M</t>
  </si>
  <si>
    <t xml:space="preserve">PRIBOR 3M </t>
  </si>
  <si>
    <t>YTM of 10Y government bonds</t>
  </si>
  <si>
    <t>Klientské úrokové sazby</t>
  </si>
  <si>
    <t>Client interest rates</t>
  </si>
  <si>
    <t xml:space="preserve">Úvěry domácnostem </t>
  </si>
  <si>
    <t>Loans to households</t>
  </si>
  <si>
    <t xml:space="preserve">Úvěry nefinančním podnikům </t>
  </si>
  <si>
    <t>Loans to non-financial corporations</t>
  </si>
  <si>
    <t>Vklady domácností</t>
  </si>
  <si>
    <t>Deposits of households</t>
  </si>
  <si>
    <t>Vklady nefinančních podniků</t>
  </si>
  <si>
    <t>Deposits of non-financial corporations</t>
  </si>
  <si>
    <t xml:space="preserve">Dlouhodobé úrokové sazby </t>
  </si>
  <si>
    <r>
      <t>PRIBOR 3M</t>
    </r>
    <r>
      <rPr>
        <sz val="8"/>
        <rFont val="Calibri"/>
        <family val="2"/>
        <charset val="238"/>
      </rPr>
      <t xml:space="preserve"> </t>
    </r>
  </si>
  <si>
    <t>Úvěry domácnostem</t>
  </si>
  <si>
    <t>Úvěry nefinančním podnikům</t>
  </si>
  <si>
    <t>Domácnosti</t>
  </si>
  <si>
    <t>Households</t>
  </si>
  <si>
    <t>Úvěry</t>
  </si>
  <si>
    <t>Loans</t>
  </si>
  <si>
    <t>Na spotřebu</t>
  </si>
  <si>
    <t>For consumption</t>
  </si>
  <si>
    <t>Na bydlení</t>
  </si>
  <si>
    <t>For house purchase</t>
  </si>
  <si>
    <t>Ostatní</t>
  </si>
  <si>
    <t>Other lending</t>
  </si>
  <si>
    <t>Korunové</t>
  </si>
  <si>
    <t>CZK denominated</t>
  </si>
  <si>
    <t>Cizoměnové</t>
  </si>
  <si>
    <t>FX denominated</t>
  </si>
  <si>
    <t>Vklady</t>
  </si>
  <si>
    <t>Deposits</t>
  </si>
  <si>
    <t xml:space="preserve">Korunové </t>
  </si>
  <si>
    <r>
      <t xml:space="preserve">Podíl úvěrů v selhání </t>
    </r>
    <r>
      <rPr>
        <i/>
        <sz val="7"/>
        <rFont val="Calibri"/>
        <family val="2"/>
        <charset val="238"/>
      </rPr>
      <t>(bankovní statistika)</t>
    </r>
  </si>
  <si>
    <t>v %</t>
  </si>
  <si>
    <r>
      <t xml:space="preserve">Non-performing loans </t>
    </r>
    <r>
      <rPr>
        <i/>
        <sz val="7"/>
        <rFont val="Calibri"/>
        <family val="2"/>
        <charset val="238"/>
      </rPr>
      <t>(banking statistics)</t>
    </r>
  </si>
  <si>
    <t>share, in %</t>
  </si>
  <si>
    <t>Poměr úvěrů ke vkladům</t>
  </si>
  <si>
    <t>Loans to deposits ratio</t>
  </si>
  <si>
    <t>in %</t>
  </si>
  <si>
    <t>Nefinanční podniky</t>
  </si>
  <si>
    <t>Non-financial corporations</t>
  </si>
  <si>
    <t>Výhled</t>
  </si>
  <si>
    <t>Outlook</t>
  </si>
  <si>
    <t>Nominální měnové kurzy</t>
  </si>
  <si>
    <t>Nominal exchange rates</t>
  </si>
  <si>
    <r>
      <t>CZK / EUR</t>
    </r>
  </si>
  <si>
    <t>CZK / EUR</t>
  </si>
  <si>
    <t>roční průměr</t>
  </si>
  <si>
    <t>zhodnocení v %</t>
  </si>
  <si>
    <t>appreciation in %</t>
  </si>
  <si>
    <t>CZK / USD</t>
  </si>
  <si>
    <t>NEER</t>
  </si>
  <si>
    <t>průměr 2015=100</t>
  </si>
  <si>
    <t>average of 2015=100</t>
  </si>
  <si>
    <t xml:space="preserve">Nominální efektivní měnový kurz </t>
  </si>
  <si>
    <t xml:space="preserve">Reálný měnový kurz vůči EA19 </t>
  </si>
  <si>
    <t xml:space="preserve">Real exchange rate to EA19 </t>
  </si>
  <si>
    <t xml:space="preserve">Reálný efektivní měnový kurz </t>
  </si>
  <si>
    <t xml:space="preserve">REER </t>
  </si>
  <si>
    <t>průměr čtvrtletí</t>
  </si>
  <si>
    <t>Počet obyvatel k 1. 1.</t>
  </si>
  <si>
    <t>Population (as of 1 January)</t>
  </si>
  <si>
    <t>tis. osob</t>
  </si>
  <si>
    <t>thous. persons</t>
  </si>
  <si>
    <t>0–19 let</t>
  </si>
  <si>
    <t>0–19 years</t>
  </si>
  <si>
    <t>20–64 let</t>
  </si>
  <si>
    <t>20–64 years</t>
  </si>
  <si>
    <t>65 a více let</t>
  </si>
  <si>
    <t>65 and more years</t>
  </si>
  <si>
    <t xml:space="preserve">Míry závislosti k 1. 1. </t>
  </si>
  <si>
    <t>Old-age dependency ratios (as of 1 January)</t>
  </si>
  <si>
    <t>Demografická</t>
  </si>
  <si>
    <t>Podle platné legislativy</t>
  </si>
  <si>
    <t>Efektivní míra závislosti</t>
  </si>
  <si>
    <t>Úhrnná plodnost</t>
  </si>
  <si>
    <t>Fertility rate</t>
  </si>
  <si>
    <t>počet dětí</t>
  </si>
  <si>
    <t>children</t>
  </si>
  <si>
    <t>Přírůstek populace</t>
  </si>
  <si>
    <t>Population increase</t>
  </si>
  <si>
    <t>Přirozený přírůstek</t>
  </si>
  <si>
    <t>Natural increase</t>
  </si>
  <si>
    <t>Živě narození</t>
  </si>
  <si>
    <t>Live births</t>
  </si>
  <si>
    <t>Zemřelí</t>
  </si>
  <si>
    <t>Deaths</t>
  </si>
  <si>
    <t>Saldo migrace</t>
  </si>
  <si>
    <t>Net migration</t>
  </si>
  <si>
    <t>Imigrace</t>
  </si>
  <si>
    <t>Immigration</t>
  </si>
  <si>
    <t>Emigrace</t>
  </si>
  <si>
    <t>Emigration</t>
  </si>
  <si>
    <t>Starobní důchodci k 1. 1.</t>
  </si>
  <si>
    <t xml:space="preserve">Old-age pensioners (as of 1 January) </t>
  </si>
  <si>
    <t xml:space="preserve">Demographic </t>
  </si>
  <si>
    <t xml:space="preserve">Under current legislation </t>
  </si>
  <si>
    <t xml:space="preserve">Effective </t>
  </si>
  <si>
    <t>Q1-3</t>
  </si>
  <si>
    <t>Produkční mezera</t>
  </si>
  <si>
    <t>Output gap</t>
  </si>
  <si>
    <t>Příspěvky</t>
  </si>
  <si>
    <t>Contributions</t>
  </si>
  <si>
    <t>Trend souhrnné produktivity faktorů</t>
  </si>
  <si>
    <t>Trend total factor productivity</t>
  </si>
  <si>
    <t>p.b.</t>
  </si>
  <si>
    <t>Zásoba kapitálu</t>
  </si>
  <si>
    <t>Fixed assets</t>
  </si>
  <si>
    <t>Obyvatelstvo 20–64 let</t>
  </si>
  <si>
    <t>Population 20–64 yers</t>
  </si>
  <si>
    <t>Míra participace</t>
  </si>
  <si>
    <t>Participation rate</t>
  </si>
  <si>
    <t>Obvykle odpracované hodiny</t>
  </si>
  <si>
    <t>Usually worked hours</t>
  </si>
  <si>
    <t xml:space="preserve">Potenciální produkt </t>
  </si>
  <si>
    <t xml:space="preserve">Potential product </t>
  </si>
  <si>
    <t>2022</t>
  </si>
  <si>
    <t>2023</t>
  </si>
  <si>
    <t>Hrubý domácí  produkt</t>
  </si>
  <si>
    <t>mld. Kč 2010</t>
  </si>
  <si>
    <t>bill. CZK 2010</t>
  </si>
  <si>
    <r>
      <t xml:space="preserve">růst v % </t>
    </r>
    <r>
      <rPr>
        <vertAlign val="superscript"/>
        <sz val="7"/>
        <rFont val="Calibri"/>
        <family val="2"/>
        <charset val="238"/>
      </rPr>
      <t>1)</t>
    </r>
  </si>
  <si>
    <r>
      <t xml:space="preserve">growth in % </t>
    </r>
    <r>
      <rPr>
        <vertAlign val="superscript"/>
        <sz val="7"/>
        <rFont val="Calibri"/>
        <family val="2"/>
        <charset val="238"/>
      </rPr>
      <t>1)</t>
    </r>
  </si>
  <si>
    <t>Výdaje vládních inst. na spotřebu</t>
  </si>
  <si>
    <t>Government consumption exp.</t>
  </si>
  <si>
    <t>Tvorba hrubého kapitálu</t>
  </si>
  <si>
    <t>Gross capital formation</t>
  </si>
  <si>
    <t>Fixní kapitál</t>
  </si>
  <si>
    <t>Změna zásob a cenností</t>
  </si>
  <si>
    <t xml:space="preserve">Change in stocks and valuables </t>
  </si>
  <si>
    <t>Vývoz zboží a služeb</t>
  </si>
  <si>
    <t>Exports of goods and services</t>
  </si>
  <si>
    <t>Dovoz zboží a služeb</t>
  </si>
  <si>
    <t>Imports of goods and services</t>
  </si>
  <si>
    <t>Hrubé domácí výdaje</t>
  </si>
  <si>
    <t>Gross domestic expenditure</t>
  </si>
  <si>
    <t>Reálný hrubý domácí důchod</t>
  </si>
  <si>
    <t>Real gross domestic income</t>
  </si>
  <si>
    <t>Konečná spotřeba</t>
  </si>
  <si>
    <t>Consumption</t>
  </si>
  <si>
    <t>Výdaje domácností</t>
  </si>
  <si>
    <t>Household expenditure</t>
  </si>
  <si>
    <t>Výdaje vlády</t>
  </si>
  <si>
    <t>Government expenditure</t>
  </si>
  <si>
    <t>Tvorba fixního kapitálu</t>
  </si>
  <si>
    <t>Změna zásob</t>
  </si>
  <si>
    <t>Change in stocks</t>
  </si>
  <si>
    <t>Saldo zahraničního obchodu</t>
  </si>
  <si>
    <t>Foreign balance</t>
  </si>
  <si>
    <t>Saldo zboží</t>
  </si>
  <si>
    <t>External balance of goods</t>
  </si>
  <si>
    <t>Saldo služeb</t>
  </si>
  <si>
    <t>External balance of services</t>
  </si>
  <si>
    <t>Hrubá přidaná hodnota</t>
  </si>
  <si>
    <t>Gross value added</t>
  </si>
  <si>
    <t>Saldo daní a dotací na produkty</t>
  </si>
  <si>
    <t>Net taxes and subsidies on products</t>
  </si>
  <si>
    <t xml:space="preserve">Výdaje domácností na spotřebu </t>
  </si>
  <si>
    <t xml:space="preserve">Private consumption expenditure </t>
  </si>
  <si>
    <t xml:space="preserve">Metodická diskrepance </t>
  </si>
  <si>
    <t xml:space="preserve">Methodological discrepancy </t>
  </si>
  <si>
    <t xml:space="preserve">Příspěvky k růstu HDP </t>
  </si>
  <si>
    <t xml:space="preserve">Contributions to GDP growth </t>
  </si>
  <si>
    <t>Předb.</t>
  </si>
  <si>
    <t>Prelim.</t>
  </si>
  <si>
    <t>Hrubý domácí produkt</t>
  </si>
  <si>
    <r>
      <t>růst v %</t>
    </r>
    <r>
      <rPr>
        <i/>
        <vertAlign val="superscript"/>
        <sz val="7"/>
        <rFont val="Calibri"/>
        <family val="2"/>
        <charset val="238"/>
      </rPr>
      <t xml:space="preserve"> </t>
    </r>
    <r>
      <rPr>
        <vertAlign val="superscript"/>
        <sz val="7"/>
        <rFont val="Calibri"/>
        <family val="2"/>
        <charset val="238"/>
      </rPr>
      <t>1)</t>
    </r>
  </si>
  <si>
    <r>
      <t xml:space="preserve">mezičvtrtletní růst v % </t>
    </r>
    <r>
      <rPr>
        <vertAlign val="superscript"/>
        <sz val="7"/>
        <rFont val="Calibri"/>
        <family val="2"/>
        <charset val="238"/>
      </rPr>
      <t>1)</t>
    </r>
  </si>
  <si>
    <r>
      <t xml:space="preserve">QoQ in % </t>
    </r>
    <r>
      <rPr>
        <vertAlign val="superscript"/>
        <sz val="7"/>
        <rFont val="Calibri"/>
        <family val="2"/>
        <charset val="238"/>
      </rPr>
      <t>1)</t>
    </r>
  </si>
  <si>
    <t>External balance</t>
  </si>
  <si>
    <t>Hrubý národní důchod</t>
  </si>
  <si>
    <t>Gross national income</t>
  </si>
  <si>
    <t>Saldo prvotních důchodů</t>
  </si>
  <si>
    <t>Primary income balance</t>
  </si>
  <si>
    <t xml:space="preserve">bill. CZK </t>
  </si>
  <si>
    <t>HDP</t>
  </si>
  <si>
    <t>GDP</t>
  </si>
  <si>
    <t>Saldo daní a dotací</t>
  </si>
  <si>
    <t>Balance of taxes and subsidies</t>
  </si>
  <si>
    <t>Daně z výroby a dovozu</t>
  </si>
  <si>
    <t>Taxes on production and imports</t>
  </si>
  <si>
    <t>Dotace na výrobu</t>
  </si>
  <si>
    <t>Subsidies on production</t>
  </si>
  <si>
    <t>Náhrady zaměstnancům</t>
  </si>
  <si>
    <t>Compensation of employees</t>
  </si>
  <si>
    <t>(domácí koncept)</t>
  </si>
  <si>
    <t>(domestic concept)</t>
  </si>
  <si>
    <t>Mzdy a platy</t>
  </si>
  <si>
    <t>Wages and salaries</t>
  </si>
  <si>
    <t>Příspěvky na sociální zabezpečení</t>
  </si>
  <si>
    <t>Social security contributions</t>
  </si>
  <si>
    <t>placené zaměstnavatelem</t>
  </si>
  <si>
    <t>Hrubý provozní přebytek</t>
  </si>
  <si>
    <t>Gross operating surplus</t>
  </si>
  <si>
    <t>Spotřeba fixního kapitálu</t>
  </si>
  <si>
    <t>Consumption of capital</t>
  </si>
  <si>
    <t>Čistý provozní přebytek</t>
  </si>
  <si>
    <t>Net operating surplus</t>
  </si>
  <si>
    <t>Index spotřebitelských cen</t>
  </si>
  <si>
    <t>Consumer Price Index</t>
  </si>
  <si>
    <t>Úroveň</t>
  </si>
  <si>
    <t>Level</t>
  </si>
  <si>
    <t>average 2015=100</t>
  </si>
  <si>
    <t>Průměrná míra inflace</t>
  </si>
  <si>
    <t>Z toho: Administrativní opatření</t>
  </si>
  <si>
    <t>percentage points</t>
  </si>
  <si>
    <t xml:space="preserve">           Tržní růst</t>
  </si>
  <si>
    <t>Market increase</t>
  </si>
  <si>
    <t>Úroveň v prosinci</t>
  </si>
  <si>
    <t>Level in December</t>
  </si>
  <si>
    <t>Meziroční inflace v prosinci</t>
  </si>
  <si>
    <t>Annual inflation in December</t>
  </si>
  <si>
    <t>Harmonizovaný index spotřebitelských cen</t>
  </si>
  <si>
    <t>Harmonized index of consumer prices</t>
  </si>
  <si>
    <t>Deflátory</t>
  </si>
  <si>
    <t>Deflators</t>
  </si>
  <si>
    <t>průměr 2010=100</t>
  </si>
  <si>
    <t>average 2010=100</t>
  </si>
  <si>
    <t>Domestic final use</t>
  </si>
  <si>
    <t>Fixed capital formation</t>
  </si>
  <si>
    <t>Směnné relace</t>
  </si>
  <si>
    <t>Terms of trade</t>
  </si>
  <si>
    <t xml:space="preserve">Administrative measures </t>
  </si>
  <si>
    <t xml:space="preserve">Spotřeba domácností </t>
  </si>
  <si>
    <r>
      <t xml:space="preserve">Spotřebitelské ceny </t>
    </r>
    <r>
      <rPr>
        <i/>
        <sz val="7"/>
        <rFont val="Calibri"/>
        <family val="2"/>
        <charset val="238"/>
      </rPr>
      <t>(průměr čtvrtletí)</t>
    </r>
  </si>
  <si>
    <t>Z toho příspěvek:</t>
  </si>
  <si>
    <t>Of which the contribution of:</t>
  </si>
  <si>
    <t>Administrativních opatření</t>
  </si>
  <si>
    <t>Tržního růstu</t>
  </si>
  <si>
    <t>Harmonizovaný index</t>
  </si>
  <si>
    <t>Harmonized index of consumer</t>
  </si>
  <si>
    <t>spotřebitelských cen</t>
  </si>
  <si>
    <t>prices</t>
  </si>
  <si>
    <t>Výběrové šetření pracovních sil – ČSÚ</t>
  </si>
  <si>
    <t>Labour Force Survey</t>
  </si>
  <si>
    <t>Employment</t>
  </si>
  <si>
    <t>prům. v tis.osob</t>
  </si>
  <si>
    <t>av. in thous.persons</t>
  </si>
  <si>
    <t>Employees</t>
  </si>
  <si>
    <t>Entrepreneurs and</t>
  </si>
  <si>
    <t>self-employed</t>
  </si>
  <si>
    <t>Nezaměstnanost</t>
  </si>
  <si>
    <t>Unemployment</t>
  </si>
  <si>
    <t>Míra nezaměstnanosti</t>
  </si>
  <si>
    <t>Unemployment rate</t>
  </si>
  <si>
    <t>Dlouhodobá nezaměstnanost</t>
  </si>
  <si>
    <t>Pracovní síla</t>
  </si>
  <si>
    <t xml:space="preserve">Labour force </t>
  </si>
  <si>
    <t>Populace ve věku 20–64 let</t>
  </si>
  <si>
    <t>Population aged 20–64</t>
  </si>
  <si>
    <t>Zaměstnanost / Populace 20–64</t>
  </si>
  <si>
    <t>Employment/Pop. 20–64</t>
  </si>
  <si>
    <t>Prac. síla / Populace 20–64 let</t>
  </si>
  <si>
    <t>Labour force/Pop. 20–64</t>
  </si>
  <si>
    <t>Registrovaná nezaměstnanost – MPSV</t>
  </si>
  <si>
    <t>Registered unemployment</t>
  </si>
  <si>
    <t>Počet nezaměstnaných</t>
  </si>
  <si>
    <t>Podíl nezaměstnaných osob</t>
  </si>
  <si>
    <t>Mzdy a platy – ČSÚ</t>
  </si>
  <si>
    <t>Průměrná hrubá měsíční mzda</t>
  </si>
  <si>
    <t>Nominální</t>
  </si>
  <si>
    <t>Nominal</t>
  </si>
  <si>
    <t>Kč měsíčně</t>
  </si>
  <si>
    <t>CZK monthly</t>
  </si>
  <si>
    <t>Reálná</t>
  </si>
  <si>
    <t>Real</t>
  </si>
  <si>
    <t>Kč 2010</t>
  </si>
  <si>
    <t>CZK 2010</t>
  </si>
  <si>
    <t>Medián měsíčních mezd</t>
  </si>
  <si>
    <t>Median monthly wage</t>
  </si>
  <si>
    <t>Objem mezd a platů</t>
  </si>
  <si>
    <t>Wage bill</t>
  </si>
  <si>
    <t>Produktivita práce</t>
  </si>
  <si>
    <t>Labour productivity</t>
  </si>
  <si>
    <t>Jednotkové náklady práce</t>
  </si>
  <si>
    <t>Náhrady zaměstnancům / HDP</t>
  </si>
  <si>
    <t>Compens. of employees / GDP</t>
  </si>
  <si>
    <t xml:space="preserve">Zaměstnanost </t>
  </si>
  <si>
    <t xml:space="preserve">Zaměstnanci </t>
  </si>
  <si>
    <t xml:space="preserve">Podnikatelé </t>
  </si>
  <si>
    <t xml:space="preserve">Long-term unemployment </t>
  </si>
  <si>
    <t xml:space="preserve">Míra zaměstnanosti 20–64 let </t>
  </si>
  <si>
    <t xml:space="preserve">Employment rate 20–64 </t>
  </si>
  <si>
    <t xml:space="preserve">Míra ekon. aktivity 20–64 let </t>
  </si>
  <si>
    <t xml:space="preserve">Participation rate 20–64 </t>
  </si>
  <si>
    <t xml:space="preserve">Míra ekon. aktivity 15–64 let </t>
  </si>
  <si>
    <t xml:space="preserve">Participation rate 15–64 </t>
  </si>
  <si>
    <t xml:space="preserve">Share of unemployed </t>
  </si>
  <si>
    <t xml:space="preserve">Average monthly wage </t>
  </si>
  <si>
    <t xml:space="preserve">Unit labour costs </t>
  </si>
  <si>
    <t>průměr v tis.osob</t>
  </si>
  <si>
    <t>av. in thous. persons</t>
  </si>
  <si>
    <t>YoY growth in %</t>
  </si>
  <si>
    <t>mezičtvrtletní růst v %</t>
  </si>
  <si>
    <t>QoQ growth in %</t>
  </si>
  <si>
    <t xml:space="preserve">Entrepreneurs and </t>
  </si>
  <si>
    <t>Labour force</t>
  </si>
  <si>
    <t>meziroční přírůstek</t>
  </si>
  <si>
    <t>increase over a year</t>
  </si>
  <si>
    <r>
      <t xml:space="preserve">Zaměstnanci </t>
    </r>
    <r>
      <rPr>
        <vertAlign val="superscript"/>
        <sz val="8"/>
        <rFont val="Calibri"/>
        <family val="2"/>
        <charset val="238"/>
      </rPr>
      <t>2</t>
    </r>
  </si>
  <si>
    <r>
      <t xml:space="preserve">Podnikatelé </t>
    </r>
    <r>
      <rPr>
        <vertAlign val="superscript"/>
        <sz val="8"/>
        <rFont val="Calibri"/>
        <family val="2"/>
        <charset val="238"/>
      </rPr>
      <t>3</t>
    </r>
  </si>
  <si>
    <t>Běžné příjmy</t>
  </si>
  <si>
    <t>Current income</t>
  </si>
  <si>
    <t>bill.CZK</t>
  </si>
  <si>
    <t xml:space="preserve">           and mixed income</t>
  </si>
  <si>
    <t>Přijaté důchody z vlastnictví</t>
  </si>
  <si>
    <t>Property income received</t>
  </si>
  <si>
    <t>Sociální dávky</t>
  </si>
  <si>
    <t>Social benefits not-in-kind</t>
  </si>
  <si>
    <t>Ostatní přijaté běžné transfery</t>
  </si>
  <si>
    <t>Other current transfers received</t>
  </si>
  <si>
    <t>Běžné výdaje</t>
  </si>
  <si>
    <t>Current expenditure</t>
  </si>
  <si>
    <t>Placené důchody z vlastnictví</t>
  </si>
  <si>
    <t>Property income paid</t>
  </si>
  <si>
    <t>Běžné daně z důchodu a jmění</t>
  </si>
  <si>
    <t>Curr. taxes on income and property</t>
  </si>
  <si>
    <t>Sociální příspěvky</t>
  </si>
  <si>
    <t>Social contributions</t>
  </si>
  <si>
    <t>Ostatní placené běžné transfery</t>
  </si>
  <si>
    <t>Other current transfers paid</t>
  </si>
  <si>
    <t>Disponibilní důchod</t>
  </si>
  <si>
    <t>Gross disposable income</t>
  </si>
  <si>
    <t>Výdaje na konečnou spotřebu</t>
  </si>
  <si>
    <t>Final consumption</t>
  </si>
  <si>
    <t>Změna podílu v penz. fondech</t>
  </si>
  <si>
    <t>Change in share in pension funds</t>
  </si>
  <si>
    <t>Hrubé úspory</t>
  </si>
  <si>
    <t>Gross savings</t>
  </si>
  <si>
    <t>Kapitálové transfery</t>
  </si>
  <si>
    <t>Capital transfers</t>
  </si>
  <si>
    <t>(příjem (-) / výdaj (+))</t>
  </si>
  <si>
    <t>(income (-) / expenditure (+))</t>
  </si>
  <si>
    <t>Změna finančních aktiv a pasiv</t>
  </si>
  <si>
    <t>Change in financial assets and liab.</t>
  </si>
  <si>
    <t>Real disposable income</t>
  </si>
  <si>
    <t>Míra hrubých úspor</t>
  </si>
  <si>
    <t>Gross savings rate</t>
  </si>
  <si>
    <t xml:space="preserve">      a smíšený důchod </t>
  </si>
  <si>
    <t xml:space="preserve">Disponibilní důchod reálný </t>
  </si>
  <si>
    <t>Zboží a služby</t>
  </si>
  <si>
    <t>Goods and services</t>
  </si>
  <si>
    <t>Zboží</t>
  </si>
  <si>
    <t>Goods</t>
  </si>
  <si>
    <t>Služby</t>
  </si>
  <si>
    <t>Services</t>
  </si>
  <si>
    <t>Prvotní důchody</t>
  </si>
  <si>
    <t>Primary income</t>
  </si>
  <si>
    <t>Druhotné důchody</t>
  </si>
  <si>
    <t>Secondary income</t>
  </si>
  <si>
    <t>Běžný účet</t>
  </si>
  <si>
    <t>Current account</t>
  </si>
  <si>
    <t>Kapitálový účet</t>
  </si>
  <si>
    <t>Capital account</t>
  </si>
  <si>
    <t>Net lending/borrowing</t>
  </si>
  <si>
    <t>Finanční účet</t>
  </si>
  <si>
    <t>Financial account</t>
  </si>
  <si>
    <t>Přímé investice</t>
  </si>
  <si>
    <t>Direct investments</t>
  </si>
  <si>
    <t>Portfoliové investice</t>
  </si>
  <si>
    <t>Portfolio investments</t>
  </si>
  <si>
    <t>Finanční deriváty</t>
  </si>
  <si>
    <t>Financial derivatives</t>
  </si>
  <si>
    <t>Ostatní investice</t>
  </si>
  <si>
    <t>Other investments</t>
  </si>
  <si>
    <t>Rezervní aktiva</t>
  </si>
  <si>
    <t>Reserve assets</t>
  </si>
  <si>
    <t>Mezinárodní investiční pozice</t>
  </si>
  <si>
    <t>International investment position</t>
  </si>
  <si>
    <t xml:space="preserve">Zahraniční zadluženost </t>
  </si>
  <si>
    <t>Gross external debt</t>
  </si>
  <si>
    <t xml:space="preserve">Čisté půjčky/výpůjčky </t>
  </si>
  <si>
    <t>stav v mld. Kč</t>
  </si>
  <si>
    <t>stock in bill.CZK</t>
  </si>
  <si>
    <t>Zahraniční zadluženost</t>
  </si>
  <si>
    <t>average of 2005=100</t>
  </si>
  <si>
    <t xml:space="preserve">Dovozní náročnost </t>
  </si>
  <si>
    <t>Exportní trhy</t>
  </si>
  <si>
    <t>Exportní výkonnost</t>
  </si>
  <si>
    <t>Export performance</t>
  </si>
  <si>
    <t>Export reálně</t>
  </si>
  <si>
    <t>Real exports</t>
  </si>
  <si>
    <t>1 / NEER</t>
  </si>
  <si>
    <t>Dosahované ceny na zahr. trzích</t>
  </si>
  <si>
    <t>Prices on foreign markets</t>
  </si>
  <si>
    <t>Deflátor exportu</t>
  </si>
  <si>
    <t>Exports deflator</t>
  </si>
  <si>
    <t>Export nominálně</t>
  </si>
  <si>
    <t>Nominal exports</t>
  </si>
  <si>
    <t xml:space="preserve">HDP </t>
  </si>
  <si>
    <t xml:space="preserve">GDP </t>
  </si>
  <si>
    <t xml:space="preserve">Import intensity </t>
  </si>
  <si>
    <t xml:space="preserve">Export markets </t>
  </si>
  <si>
    <t xml:space="preserve">Měnový kurz </t>
  </si>
  <si>
    <t>average of 2010=100</t>
  </si>
  <si>
    <t>Dovozní náročnost</t>
  </si>
  <si>
    <t>2011</t>
  </si>
  <si>
    <t>Čisté vývozy</t>
  </si>
  <si>
    <t>I/16</t>
  </si>
  <si>
    <t>II</t>
  </si>
  <si>
    <t>III</t>
  </si>
  <si>
    <t>IV</t>
  </si>
  <si>
    <t>I/17</t>
  </si>
  <si>
    <t>I/18</t>
  </si>
  <si>
    <t>I/19</t>
  </si>
  <si>
    <t>I/20</t>
  </si>
  <si>
    <t>I/21</t>
  </si>
  <si>
    <t>Hrubý prozovní přebytek</t>
  </si>
  <si>
    <t>Admin. opatření</t>
  </si>
  <si>
    <t>CPI celkem</t>
  </si>
  <si>
    <t>Tržní vlivy</t>
  </si>
  <si>
    <t>Důchody</t>
  </si>
  <si>
    <t>Saldo</t>
  </si>
  <si>
    <t>Centrální predikce</t>
  </si>
  <si>
    <t>75%</t>
  </si>
  <si>
    <t>50%</t>
  </si>
  <si>
    <t>30% interval</t>
  </si>
  <si>
    <t>Řady5</t>
  </si>
  <si>
    <t>Řady6</t>
  </si>
  <si>
    <t>II/16</t>
  </si>
  <si>
    <t>III/16</t>
  </si>
  <si>
    <t>IV/16</t>
  </si>
  <si>
    <t>II/17</t>
  </si>
  <si>
    <t>III/17</t>
  </si>
  <si>
    <t>IV/17</t>
  </si>
  <si>
    <t>II/18</t>
  </si>
  <si>
    <t>III/18</t>
  </si>
  <si>
    <t>IV/18</t>
  </si>
  <si>
    <t>II/19</t>
  </si>
  <si>
    <t>III/19</t>
  </si>
  <si>
    <t>IV/19</t>
  </si>
  <si>
    <t>II/20</t>
  </si>
  <si>
    <t>III/20</t>
  </si>
  <si>
    <t>IV/20</t>
  </si>
  <si>
    <t>II/21</t>
  </si>
  <si>
    <t>III/21</t>
  </si>
  <si>
    <t>IV/21</t>
  </si>
  <si>
    <t>ČR</t>
  </si>
  <si>
    <t>I/14</t>
  </si>
  <si>
    <t>II/14</t>
  </si>
  <si>
    <t>III/14</t>
  </si>
  <si>
    <t>IV/14</t>
  </si>
  <si>
    <t>I/15</t>
  </si>
  <si>
    <t>II/15</t>
  </si>
  <si>
    <t>III/15</t>
  </si>
  <si>
    <t>IV/15</t>
  </si>
  <si>
    <t>EA</t>
  </si>
  <si>
    <t>Očekávání (Ifo)</t>
  </si>
  <si>
    <t>Prům. produkce v ČR (p. o.)</t>
  </si>
  <si>
    <t>Důvěra ve zprac. průmyslu (Ifo)</t>
  </si>
  <si>
    <t>Dolarová cena ropy</t>
  </si>
  <si>
    <t>Korunová cena</t>
  </si>
  <si>
    <t>Dolarová cena</t>
  </si>
  <si>
    <t>Kurz CZK/USD</t>
  </si>
  <si>
    <t>Saldo celkem</t>
  </si>
  <si>
    <t>Jednorázové operace</t>
  </si>
  <si>
    <t>Cyklická složka</t>
  </si>
  <si>
    <t>Dlouhodobé úr. sazby</t>
  </si>
  <si>
    <t>Celkem</t>
  </si>
  <si>
    <t>Celkový růst</t>
  </si>
  <si>
    <t>Banky (p. o.)</t>
  </si>
  <si>
    <t>Stavební spořitelny (p. o.)</t>
  </si>
  <si>
    <t>I/07</t>
  </si>
  <si>
    <t>I/08</t>
  </si>
  <si>
    <t>I/09</t>
  </si>
  <si>
    <t>I/10</t>
  </si>
  <si>
    <t>I/11</t>
  </si>
  <si>
    <t>I/12</t>
  </si>
  <si>
    <t>I/13</t>
  </si>
  <si>
    <t>Nef. podniky (korunové)</t>
  </si>
  <si>
    <t>Nef. podniky (cizoměnové)</t>
  </si>
  <si>
    <t>CZK/EUR</t>
  </si>
  <si>
    <t>CZK/USD</t>
  </si>
  <si>
    <t>NEER (p. o.)</t>
  </si>
  <si>
    <t>Rozdíl deflátorů HDP</t>
  </si>
  <si>
    <t>Reálný kurz</t>
  </si>
  <si>
    <t>Nominální kurz</t>
  </si>
  <si>
    <t>Mládež (0–19)</t>
  </si>
  <si>
    <t>Produktivní (20–64) (p. o.)</t>
  </si>
  <si>
    <t>Senioři (65+)</t>
  </si>
  <si>
    <t>Ženy</t>
  </si>
  <si>
    <t>Muži</t>
  </si>
  <si>
    <t>Starobní důchody celkem</t>
  </si>
  <si>
    <t>Plný důchod</t>
  </si>
  <si>
    <t>Předčasný důchod</t>
  </si>
  <si>
    <t>Potenciální HPH</t>
  </si>
  <si>
    <t>SPVF</t>
  </si>
  <si>
    <t>Kapitál</t>
  </si>
  <si>
    <t>Práce</t>
  </si>
  <si>
    <t>Využití kapacit</t>
  </si>
  <si>
    <t>Dlouhodobý průměr</t>
  </si>
  <si>
    <t>HP Trend</t>
  </si>
  <si>
    <t>I/04</t>
  </si>
  <si>
    <t>I/05</t>
  </si>
  <si>
    <t>I/06</t>
  </si>
  <si>
    <t>Indikátor důvěry</t>
  </si>
  <si>
    <t>Hrubá přidaná hodnota (p. o.)</t>
  </si>
  <si>
    <t>Indikátor důvěry ČSÚ</t>
  </si>
  <si>
    <t>Indikátor důvěry MF ČR</t>
  </si>
  <si>
    <t>Spotřeba domácností (p. o.)</t>
  </si>
  <si>
    <t>Sklon ke spotřebě</t>
  </si>
  <si>
    <t>Finanční situace</t>
  </si>
  <si>
    <t>Ekonomický vývoj</t>
  </si>
  <si>
    <t>Souhrnný indikátor důvěry</t>
  </si>
  <si>
    <t>1/04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</si>
  <si>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</si>
  <si>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</si>
  <si>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</si>
  <si>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</si>
  <si>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</si>
  <si>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</si>
  <si>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</si>
  <si>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</si>
  <si>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</si>
  <si>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</si>
  <si>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</si>
  <si>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1/05</t>
  </si>
  <si>
    <t>1/06</t>
  </si>
  <si>
    <t>1/07</t>
  </si>
  <si>
    <t>1/08</t>
  </si>
  <si>
    <t>1/09</t>
  </si>
  <si>
    <t>1/10</t>
  </si>
  <si>
    <t>1/11</t>
  </si>
  <si>
    <t>1/12</t>
  </si>
  <si>
    <t>1/13</t>
  </si>
  <si>
    <t>1/14</t>
  </si>
  <si>
    <t>1/15</t>
  </si>
  <si>
    <t>1/16</t>
  </si>
  <si>
    <t>1/17</t>
  </si>
  <si>
    <t>1/18</t>
  </si>
  <si>
    <t>1/19</t>
  </si>
  <si>
    <t>1/20</t>
  </si>
  <si>
    <t>Kompozitní indikátor</t>
  </si>
  <si>
    <t>Průmysl</t>
  </si>
  <si>
    <t>Obchod a služby</t>
  </si>
  <si>
    <t>Stavebnictví</t>
  </si>
  <si>
    <t>Čisté daně z produktů</t>
  </si>
  <si>
    <t>Zemědělství</t>
  </si>
  <si>
    <t>Složka práce</t>
  </si>
  <si>
    <t>Populace 20–64</t>
  </si>
  <si>
    <t>Předměty dlouhodobé spotřeby</t>
  </si>
  <si>
    <t>Předměty střednědobé spotřeby</t>
  </si>
  <si>
    <t>Předměty krátkodobé spotřeby</t>
  </si>
  <si>
    <t>Příjmy z práce a podnikání</t>
  </si>
  <si>
    <t>Přijaté sociální dávky</t>
  </si>
  <si>
    <t>Ostatní příjmy a výdaje</t>
  </si>
  <si>
    <t>Daně a sociální příspěvky</t>
  </si>
  <si>
    <t>Úspory</t>
  </si>
  <si>
    <t>Obydlí</t>
  </si>
  <si>
    <t>Ostatní budovy a stavby</t>
  </si>
  <si>
    <t>Dopravní prostředky a zařízení</t>
  </si>
  <si>
    <t>ICT, ost. stroje a zařízení, zbraně</t>
  </si>
  <si>
    <t>Celkové investice</t>
  </si>
  <si>
    <t>Vládní sektor</t>
  </si>
  <si>
    <t>Firmy</t>
  </si>
  <si>
    <t>Vládní sektor EU</t>
  </si>
  <si>
    <t>Vládní sektor bez EU</t>
  </si>
  <si>
    <t>Soukr. sektor EU</t>
  </si>
  <si>
    <t>Soukr. sektor bez EU</t>
  </si>
  <si>
    <t>1/21</t>
  </si>
  <si>
    <t>Klouzavá míra inflace</t>
  </si>
  <si>
    <t>Meziroční růst</t>
  </si>
  <si>
    <t>Hranice tolerančního pásma cíle</t>
  </si>
  <si>
    <t>Inflační cíl</t>
  </si>
  <si>
    <t>Administrativní opatření</t>
  </si>
  <si>
    <t>Potraviny</t>
  </si>
  <si>
    <t>Doprava</t>
  </si>
  <si>
    <t>Jádrová inflace</t>
  </si>
  <si>
    <t>Jednotkové náklady práce (p. o.)</t>
  </si>
  <si>
    <t>Deflátor vývozu zboží a služeb</t>
  </si>
  <si>
    <t>Deflátor dovozu zboží a služeb</t>
  </si>
  <si>
    <t>ČR bez Prahy</t>
  </si>
  <si>
    <t>Praha</t>
  </si>
  <si>
    <t>VŠPS</t>
  </si>
  <si>
    <t>Národní účty</t>
  </si>
  <si>
    <t>Podniková statistika</t>
  </si>
  <si>
    <t>Podíl nezaměstnaných osob (MPSV)</t>
  </si>
  <si>
    <t>Pojistné na soc. zab.</t>
  </si>
  <si>
    <t>Náhrady na zaměstnance</t>
  </si>
  <si>
    <t>Průměrná měsíční mzda</t>
  </si>
  <si>
    <t>Zaměstnanci</t>
  </si>
  <si>
    <t>Průměrná mzda</t>
  </si>
  <si>
    <t>Míra úspor</t>
  </si>
  <si>
    <t>Centrovaný klouzavý průměr</t>
  </si>
  <si>
    <t>Minerální paliva</t>
  </si>
  <si>
    <t>Obchodní bilance</t>
  </si>
  <si>
    <t>Stroje a zařízení</t>
  </si>
  <si>
    <t>Ostatní položky</t>
  </si>
  <si>
    <t>Zušlechťování</t>
  </si>
  <si>
    <t>Cestovní ruch</t>
  </si>
  <si>
    <t>Investiční výnosy</t>
  </si>
  <si>
    <t>Ostatní prvotní důchody</t>
  </si>
  <si>
    <t>Růst exportních trhů</t>
  </si>
  <si>
    <t>Vážený průměr růstu HDP (p. o.)</t>
  </si>
  <si>
    <t>Vývoz zboží</t>
  </si>
  <si>
    <t>Měnový kurz</t>
  </si>
  <si>
    <t>Dosahované ceny</t>
  </si>
  <si>
    <t>Deflátor</t>
  </si>
  <si>
    <t>Graf 2.2.5 Indikátor důvěry spotřebitelů a spotřeba domácností</t>
  </si>
  <si>
    <t>Graf 2.2.6 Rozklad spotřebitelských očekávání</t>
  </si>
  <si>
    <t>Graf 2.2.7 Souhrnný indikátor důvěry a HPH</t>
  </si>
  <si>
    <t>Graf 2.2.8 Kompozitní předstihový indikátor</t>
  </si>
  <si>
    <t>Graph 2.2.5 Consumer Confidence and Consumption</t>
  </si>
  <si>
    <t>Graph 2.2.6 Decomposition of Consumer Sentiment</t>
  </si>
  <si>
    <t>Graph 2.2.7 Composite Confidence Indicator and GVA</t>
  </si>
  <si>
    <t>Graph 2.2.8 Composite Leading Indicator</t>
  </si>
  <si>
    <t>Graf 2.2.4 Kompozitní indikátor vývozu zboží</t>
  </si>
  <si>
    <t>průměr 2010 = 100 (levá osa), meziroční růst v % (pravá osa)</t>
  </si>
  <si>
    <t>Graph 2.2.4 Composite Export Indicator</t>
  </si>
  <si>
    <t>Kompozitní indikátor vývozu</t>
  </si>
  <si>
    <t>Vývoz zboží (p. o.)</t>
  </si>
  <si>
    <t>indikátor důvěry spotřebitelů MF ČR, saldo, příspěvky</t>
  </si>
  <si>
    <t>průměr roku 2005 = 100 (levá osa), v % potenciálního produktu (pravá osa)</t>
  </si>
  <si>
    <t>Produkční mezera (p. o.)</t>
  </si>
  <si>
    <t>v % HDP, roční klouzavé úhrny, zahraniční obchod se zbožím</t>
  </si>
  <si>
    <t>Graf 3.3.3 Výběr pojistného na sociální zabezpečení a výdělky</t>
  </si>
  <si>
    <t>Graph 3.3.3: Collection of Social Security Contributions and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</si>
</sst>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5" formatCode="#,##0\ &quot;Kč&quot;;\-#,##0\ &quot;Kč&quot;"/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0.0"/>
    <numFmt numFmtId="165" formatCode="_(* #,##0_);_(* \(#,##0\);_(* &quot;-&quot;_);_(@_)"/>
    <numFmt numFmtId="166" formatCode="_(&quot;$&quot;* #,##0_);_(&quot;$&quot;* \(#,##0\);_(&quot;$&quot;* &quot;-&quot;_);_(@_)"/>
    <numFmt numFmtId="167" formatCode="0.000"/>
    <numFmt numFmtId="168" formatCode="###0.0"/>
    <numFmt numFmtId="169" formatCode="###0.00"/>
    <numFmt numFmtId="170" formatCode="0.0000"/>
    <numFmt numFmtId="171" formatCode="#,##0.0"/>
    <numFmt numFmtId="172" formatCode="mmmm\ yyyy"/>
    <numFmt numFmtId="173" formatCode="m\/yy"/>
    <numFmt numFmtId="174" formatCode="General_)"/>
    <numFmt numFmtId="175" formatCode="0.0_)"/>
    <numFmt numFmtId="176" formatCode="m\o\n\th\ d\,\ \y\y\y\y"/>
    <numFmt numFmtId="177" formatCode="0.00_)"/>
    <numFmt numFmtId="178" formatCode="0_)"/>
    <numFmt numFmtId="179" formatCode="&quot;$&quot;#,##0\ ;\(&quot;$&quot;#,##0\)"/>
    <numFmt numFmtId="180" formatCode="\$#,##0\ ;\(\$#,##0\)"/>
  </numFmts>
  <fonts count="52"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10"/>
      <name val="Calibri"/>
      <family val="2"/>
      <charset val="238"/>
    </font>
    <font>
      <i/>
      <sz val="8"/>
      <name val="Calibri"/>
      <family val="2"/>
      <charset val="238"/>
    </font>
    <font>
      <i/>
      <sz val="7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u val="single"/>
      <sz val="8"/>
      <color rgb="FF417D95"/>
      <name val="Calibri"/>
      <family val="2"/>
      <scheme val="minor"/>
    </font>
    <font>
      <i/>
      <sz val="7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i/>
      <sz val="9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4"/>
      <name val="Calibri"/>
      <family val="2"/>
      <charset val="238"/>
    </font>
    <font>
      <i/>
      <sz val="10"/>
      <name val="Calibri"/>
      <family val="2"/>
      <charset val="238"/>
    </font>
    <font>
      <b/>
      <sz val="1"/>
      <color indexed="8"/>
      <name val="Courier"/>
      <family val="1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b/>
      <i/>
      <sz val="8"/>
      <name val="Calibri"/>
      <family val="2"/>
      <charset val="238"/>
    </font>
    <font>
      <b/>
      <i/>
      <sz val="7"/>
      <name val="Calibri"/>
      <family val="2"/>
      <charset val="238"/>
    </font>
    <font>
      <u val="single"/>
      <sz val="10"/>
      <color indexed="12"/>
      <name val="Times New Roman CE"/>
      <family val="2"/>
      <charset val="238"/>
    </font>
    <font>
      <vertAlign val="superscript"/>
      <sz val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u val="single"/>
      <sz val="10"/>
      <color theme="10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Courier"/>
      <family val="3"/>
      <charset val="238"/>
    </font>
    <font>
      <u val="single"/>
      <sz val="10"/>
      <color indexed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4"/>
      <name val="Courier"/>
      <family val="1"/>
      <charset val="238"/>
    </font>
    <font>
      <vertAlign val="superscript"/>
      <sz val="8"/>
      <name val="Calibri"/>
      <family val="2"/>
      <charset val="238"/>
    </font>
    <font>
      <sz val="8"/>
      <name val="Times New Roman CE"/>
      <family val="1"/>
      <charset val="238"/>
    </font>
    <font>
      <vertAlign val="superscript"/>
      <sz val="7"/>
      <name val="Calibri"/>
      <family val="2"/>
      <charset val="238"/>
    </font>
    <font>
      <i/>
      <vertAlign val="superscript"/>
      <sz val="7"/>
      <name val="Calibri"/>
      <family val="2"/>
      <charset val="238"/>
    </font>
    <font>
      <sz val="7"/>
      <color rgb="FF000000"/>
      <name val="Calibri"/>
      <family val="2"/>
    </font>
  </fonts>
  <fills count="10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rgb="FFBED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0" tint="-0.0499799996614456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</border>
    <border>
      <left/>
      <right/>
      <top style="double">
        <color auto="1"/>
      </top>
      <bottom/>
    </border>
    <border>
      <left/>
      <right/>
      <top style="double">
        <color indexed="8"/>
      </top>
      <bottom/>
    </border>
    <border>
      <left style="hair">
        <color auto="1"/>
      </left>
      <right/>
      <top/>
      <bottom/>
    </border>
    <border>
      <left/>
      <right/>
      <top style="medium">
        <color rgb="FF31527B"/>
      </top>
      <bottom/>
    </border>
    <border>
      <left/>
      <right style="hair">
        <color auto="1"/>
      </right>
      <top style="medium">
        <color rgb="FF31527B"/>
      </top>
      <bottom/>
    </border>
    <border>
      <left/>
      <right style="hair">
        <color auto="1"/>
      </right>
      <top/>
      <bottom/>
    </border>
    <border>
      <left/>
      <right/>
      <top style="hair">
        <color auto="1"/>
      </top>
      <bottom/>
    </border>
    <border>
      <left/>
      <right/>
      <top/>
      <bottom style="medium">
        <color rgb="FF31527B"/>
      </bottom>
    </border>
    <border>
      <left style="hair">
        <color auto="1"/>
      </left>
      <right/>
      <top style="medium">
        <color rgb="FF31527B"/>
      </top>
      <bottom/>
    </border>
    <border>
      <left style="hair">
        <color auto="1"/>
      </left>
      <right/>
      <top style="hair">
        <color auto="1"/>
      </top>
      <bottom/>
    </border>
    <border>
      <left style="hair">
        <color auto="1"/>
      </left>
      <right/>
      <top/>
      <bottom style="medium">
        <color rgb="FF31527B"/>
      </bottom>
    </border>
    <border>
      <left/>
      <right/>
      <top/>
      <bottom style="hair">
        <color auto="1"/>
      </bottom>
    </border>
    <border>
      <left/>
      <right style="hair">
        <color indexed="8"/>
      </right>
      <top style="medium">
        <color rgb="FF31527B"/>
      </top>
      <bottom/>
    </border>
    <border>
      <left/>
      <right style="hair">
        <color indexed="8"/>
      </right>
      <top/>
      <bottom/>
    </border>
    <border>
      <left/>
      <right/>
      <top/>
      <bottom style="medium">
        <color theme="3"/>
      </bottom>
    </border>
    <border>
      <left style="hair">
        <color auto="1"/>
      </left>
      <right/>
      <top/>
      <bottom style="hair">
        <color auto="1"/>
      </bottom>
    </border>
    <border>
      <left/>
      <right style="hair">
        <color auto="1"/>
      </right>
      <top style="hair">
        <color auto="1"/>
      </top>
      <bottom/>
    </border>
    <border>
      <left/>
      <right style="hair">
        <color auto="1"/>
      </right>
      <top/>
      <bottom style="hair">
        <color auto="1"/>
      </bottom>
    </border>
    <border>
      <left/>
      <right/>
      <top style="hair">
        <color theme="1"/>
      </top>
      <bottom/>
    </border>
    <border>
      <left/>
      <right style="hair">
        <color auto="1"/>
      </right>
      <top style="medium">
        <color rgb="FF31527B"/>
      </top>
      <bottom style="hair">
        <color auto="1"/>
      </bottom>
    </border>
    <border>
      <left/>
      <right style="hair">
        <color auto="1"/>
      </right>
      <top/>
      <bottom style="medium">
        <color rgb="FF31527B"/>
      </bottom>
    </border>
    <border>
      <left/>
      <right/>
      <top style="hair">
        <color auto="1"/>
      </top>
      <bottom style="hair">
        <color auto="1"/>
      </bottom>
    </border>
    <border>
      <left style="hair">
        <color auto="1"/>
      </left>
      <right/>
      <top style="hair">
        <color auto="1"/>
      </top>
      <bottom style="hair">
        <color auto="1"/>
      </bottom>
    </border>
    <border>
      <left/>
      <right style="hair">
        <color indexed="8"/>
      </right>
      <top style="hair">
        <color auto="1"/>
      </top>
      <bottom/>
    </border>
    <border>
      <left/>
      <right style="hair">
        <color indexed="8"/>
      </right>
      <top/>
      <bottom style="medium">
        <color rgb="FF31527B"/>
      </bottom>
    </border>
    <border>
      <left/>
      <right style="hair">
        <color auto="1"/>
      </right>
      <top/>
      <bottom style="medium">
        <color theme="3"/>
      </bottom>
    </border>
    <border>
      <left style="hair">
        <color auto="1"/>
      </left>
      <right style="hair">
        <color auto="1"/>
      </right>
      <top style="hair">
        <color auto="1"/>
      </top>
      <bottom/>
    </border>
    <border>
      <left/>
      <right style="hair">
        <color auto="1"/>
      </right>
      <top style="hair">
        <color auto="1"/>
      </top>
      <bottom style="hair">
        <color auto="1"/>
      </bottom>
    </border>
    <border>
      <left/>
      <right/>
      <top/>
      <bottom style="medium">
        <color auto="1"/>
      </bottom>
    </border>
    <border>
      <left/>
      <right style="hair">
        <color rgb="FF31527B"/>
      </right>
      <top style="medium">
        <color rgb="FF31527B"/>
      </top>
      <bottom/>
    </border>
    <border>
      <left/>
      <right style="hair">
        <color rgb="FF31527B"/>
      </right>
      <top/>
      <bottom/>
    </border>
    <border>
      <left/>
      <right style="hair">
        <color rgb="FF31527B"/>
      </right>
      <top style="hair">
        <color auto="1"/>
      </top>
      <bottom/>
    </border>
    <border>
      <left/>
      <right style="hair">
        <color rgb="FF31527B"/>
      </right>
      <top/>
      <bottom style="medium">
        <color rgb="FF31527B"/>
      </bottom>
    </border>
  </borders>
  <cellStyleXfs count="13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4" fillId="0" borderId="0">
      <alignment/>
      <protection locked="0"/>
    </xf>
    <xf numFmtId="0" fontId="24" fillId="0" borderId="0">
      <alignment/>
      <protection locked="0"/>
    </xf>
    <xf numFmtId="166" fontId="1" fillId="0" borderId="0" applyFont="0" applyFill="0" applyBorder="0" applyAlignment="0" applyProtection="0"/>
    <xf numFmtId="0" fontId="24" fillId="0" borderId="0">
      <alignment/>
      <protection locked="0"/>
    </xf>
    <xf numFmtId="165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9" fillId="0" borderId="0" applyNumberFormat="0" applyFill="0" applyBorder="0">
      <alignment/>
      <protection locked="0"/>
    </xf>
    <xf numFmtId="0" fontId="10" fillId="0" borderId="0">
      <alignment/>
      <protection/>
    </xf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4" fillId="0" borderId="0" applyProtection="0">
      <alignment/>
    </xf>
    <xf numFmtId="0" fontId="34" fillId="0" borderId="0">
      <alignment/>
      <protection/>
    </xf>
    <xf numFmtId="0" fontId="35" fillId="0" borderId="0">
      <alignment/>
      <protection locked="0"/>
    </xf>
    <xf numFmtId="0" fontId="35" fillId="0" borderId="0">
      <alignment/>
      <protection locked="0"/>
    </xf>
    <xf numFmtId="176" fontId="35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35" fillId="0" borderId="1">
      <alignment/>
      <protection locked="0"/>
    </xf>
    <xf numFmtId="0" fontId="13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35" fillId="0" borderId="0">
      <alignment/>
      <protection locked="0"/>
    </xf>
    <xf numFmtId="0" fontId="35" fillId="0" borderId="0">
      <alignment/>
      <protection locked="0"/>
    </xf>
    <xf numFmtId="5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 vertical="center"/>
      <protection/>
    </xf>
    <xf numFmtId="0" fontId="36" fillId="0" borderId="0" applyNumberFormat="0" applyFill="0" applyBorder="0" applyAlignment="0" applyProtection="0"/>
    <xf numFmtId="0" fontId="13" fillId="0" borderId="0">
      <alignment/>
      <protection/>
    </xf>
    <xf numFmtId="0" fontId="38" fillId="0" borderId="0">
      <alignment/>
      <protection/>
    </xf>
    <xf numFmtId="174" fontId="39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8" fillId="0" borderId="0">
      <alignment/>
      <protection/>
    </xf>
    <xf numFmtId="0" fontId="38" fillId="0" borderId="0">
      <alignment/>
      <protection/>
    </xf>
    <xf numFmtId="0" fontId="38" fillId="0" borderId="0">
      <alignment/>
      <protection/>
    </xf>
    <xf numFmtId="174" fontId="39" fillId="0" borderId="0">
      <alignment/>
      <protection/>
    </xf>
    <xf numFmtId="0" fontId="24" fillId="0" borderId="2">
      <alignment/>
      <protection locked="0"/>
    </xf>
    <xf numFmtId="174" fontId="39" fillId="0" borderId="0">
      <alignment/>
      <protection/>
    </xf>
    <xf numFmtId="0" fontId="36" fillId="0" borderId="0" applyNumberFormat="0" applyFill="0" applyBorder="0" applyAlignment="0" applyProtection="0"/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31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179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2" applyNumberFormat="0" applyFont="0" applyFill="0" applyAlignment="0" applyProtection="0"/>
    <xf numFmtId="175" fontId="4" fillId="0" borderId="0">
      <alignment/>
      <protection/>
    </xf>
    <xf numFmtId="2" fontId="3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>
      <alignment vertical="top"/>
      <protection/>
    </xf>
    <xf numFmtId="0" fontId="1" fillId="0" borderId="3" applyNumberFormat="0" applyFont="0" applyFill="0" applyAlignment="0" applyProtection="0"/>
    <xf numFmtId="0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3" applyNumberFormat="0" applyFont="0" applyFill="0" applyAlignment="0" applyProtection="0"/>
    <xf numFmtId="0" fontId="34" fillId="2" borderId="3" applyNumberFormat="0" applyFont="0" applyFill="0" applyAlignment="0" applyProtection="0"/>
    <xf numFmtId="0" fontId="34" fillId="2" borderId="0" applyFont="0" applyFill="0" applyBorder="0" applyAlignment="0" applyProtection="0"/>
    <xf numFmtId="3" fontId="34" fillId="2" borderId="0" applyFont="0" applyFill="0" applyBorder="0" applyAlignment="0" applyProtection="0"/>
    <xf numFmtId="180" fontId="34" fillId="2" borderId="0" applyFont="0" applyFill="0" applyBorder="0" applyAlignment="0" applyProtection="0"/>
    <xf numFmtId="2" fontId="34" fillId="2" borderId="0" applyFont="0" applyFill="0" applyBorder="0" applyAlignment="0" applyProtection="0"/>
    <xf numFmtId="0" fontId="41" fillId="2" borderId="0" applyNumberFormat="0" applyFill="0" applyBorder="0" applyAlignment="0" applyProtection="0"/>
    <xf numFmtId="0" fontId="42" fillId="2" borderId="0" applyNumberFormat="0" applyFill="0" applyBorder="0" applyAlignment="0" applyProtection="0"/>
    <xf numFmtId="174" fontId="4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176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35" fillId="0" borderId="1">
      <alignment/>
      <protection locked="0"/>
    </xf>
    <xf numFmtId="174" fontId="39" fillId="0" borderId="0">
      <alignment/>
      <protection/>
    </xf>
    <xf numFmtId="174" fontId="46" fillId="0" borderId="0">
      <alignment/>
      <protection/>
    </xf>
  </cellStyleXfs>
  <cellXfs count="980">
    <xf numFmtId="0" fontId="0" fillId="0" borderId="0" xfId="0"/>
    <xf numFmtId="0" fontId="0" fillId="0" borderId="0" xfId="0" applyFont="1"/>
    <xf numFmtId="0" fontId="10" fillId="0" borderId="0" xfId="22">
      <alignment/>
      <protection/>
    </xf>
    <xf numFmtId="0" fontId="0" fillId="0" borderId="0" xfId="0" applyFont="1"/>
    <xf numFmtId="0" fontId="0" fillId="0" borderId="0" xfId="0" applyFont="1" applyFill="1" applyBorder="1"/>
    <xf numFmtId="0" fontId="0" fillId="0" borderId="0" xfId="0" applyFont="1"/>
    <xf numFmtId="0" fontId="11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right" indent="1"/>
    </xf>
    <xf numFmtId="0" fontId="7" fillId="0" borderId="0" xfId="0" applyFont="1"/>
    <xf numFmtId="0" fontId="0" fillId="0" borderId="0" xfId="0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0" fontId="0" fillId="0" borderId="0" xfId="0" applyFont="1" applyAlignment="1">
      <alignment/>
    </xf>
    <xf numFmtId="0" fontId="7" fillId="0" borderId="0" xfId="0" applyFont="1" applyAlignment="1">
      <alignment/>
    </xf>
    <xf numFmtId="0" fontId="12" fillId="0" borderId="0" xfId="0" applyFont="1" applyFill="1" applyBorder="1"/>
    <xf numFmtId="0" fontId="13" fillId="0" borderId="0" xfId="0" applyFont="1" applyFill="1" applyBorder="1"/>
    <xf numFmtId="49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 quotePrefix="1">
      <alignment vertical="center"/>
      <protection locked="0"/>
    </xf>
    <xf numFmtId="0" fontId="9" fillId="0" borderId="0" xfId="0" applyFont="1" applyBorder="1" applyAlignment="1" applyProtection="1" quotePrefix="1">
      <alignment vertical="center"/>
      <protection locked="0"/>
    </xf>
    <xf numFmtId="2" fontId="3" fillId="0" borderId="0" xfId="0" applyNumberFormat="1" applyFont="1" applyBorder="1" applyAlignment="1" applyProtection="1">
      <alignment horizontal="center" vertical="center"/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15" fillId="0" borderId="0" xfId="0" applyFont="1" applyAlignment="1">
      <alignment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164" fontId="18" fillId="0" borderId="0" xfId="0" applyNumberFormat="1" applyFont="1" applyBorder="1" applyAlignment="1" applyProtection="1">
      <alignment horizontal="center" vertical="center"/>
      <protection locked="0"/>
    </xf>
    <xf numFmtId="1" fontId="18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 quotePrefix="1">
      <alignment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22" fillId="0" borderId="0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7" fillId="0" borderId="0" xfId="0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21" fillId="0" borderId="0" xfId="0" applyFont="1" applyBorder="1" applyAlignment="1" applyProtection="1">
      <alignment vertical="center"/>
      <protection locked="0"/>
    </xf>
    <xf numFmtId="2" fontId="18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23" fillId="0" borderId="0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horizontal="right" vertical="center"/>
      <protection locked="0"/>
    </xf>
    <xf numFmtId="0" fontId="21" fillId="0" borderId="0" xfId="0" applyFont="1" applyBorder="1" applyAlignment="1" applyProtection="1" quotePrefix="1">
      <alignment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 quotePrefix="1">
      <alignment vertical="center"/>
    </xf>
    <xf numFmtId="168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17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3" fillId="0" borderId="0" xfId="0" applyFont="1" applyBorder="1" applyAlignment="1" quotePrefix="1">
      <alignment horizontal="left" vertical="center"/>
    </xf>
    <xf numFmtId="0" fontId="6" fillId="0" borderId="0" xfId="0" applyFont="1" applyBorder="1" applyAlignment="1">
      <alignment vertical="center"/>
    </xf>
    <xf numFmtId="164" fontId="18" fillId="0" borderId="0" xfId="0" applyNumberFormat="1" applyFont="1" applyBorder="1" applyAlignment="1">
      <alignment horizontal="center" vertical="center"/>
    </xf>
    <xf numFmtId="164" fontId="30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left" vertical="center"/>
    </xf>
    <xf numFmtId="167" fontId="18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164" fontId="4" fillId="0" borderId="0" xfId="0" applyNumberFormat="1" applyFont="1" applyBorder="1" applyAlignment="1">
      <alignment vertical="center"/>
    </xf>
    <xf numFmtId="170" fontId="4" fillId="0" borderId="0" xfId="0" applyNumberFormat="1" applyFont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0" fontId="18" fillId="0" borderId="0" xfId="0" applyFont="1" applyAlignment="1">
      <alignment horizontal="centerContinuous"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>
      <alignment horizontal="center" vertical="center"/>
    </xf>
    <xf numFmtId="0" fontId="0" fillId="0" borderId="0" xfId="0" applyFont="1"/>
    <xf numFmtId="0" fontId="7" fillId="0" borderId="0" xfId="0" applyFont="1"/>
    <xf numFmtId="0" fontId="11" fillId="0" borderId="0" xfId="0" applyFont="1"/>
    <xf numFmtId="1" fontId="0" fillId="0" borderId="0" xfId="0" applyNumberFormat="1" applyFont="1" applyAlignment="1">
      <alignment horizontal="right" indent="1"/>
    </xf>
    <xf numFmtId="3" fontId="0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center"/>
    </xf>
    <xf numFmtId="164" fontId="6" fillId="4" borderId="0" xfId="0" applyNumberFormat="1" applyFon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center"/>
    </xf>
    <xf numFmtId="173" fontId="0" fillId="0" borderId="0" xfId="0" applyNumberFormat="1" applyFont="1" applyAlignment="1">
      <alignment horizontal="right" indent="1"/>
    </xf>
    <xf numFmtId="0" fontId="0" fillId="0" borderId="0" xfId="0" applyNumberFormat="1" applyFont="1" applyAlignment="1">
      <alignment horizontal="right" indent="1"/>
    </xf>
    <xf numFmtId="0" fontId="0" fillId="0" borderId="0" xfId="0" applyAlignment="1">
      <alignment horizontal="right" indent="1"/>
    </xf>
    <xf numFmtId="164" fontId="0" fillId="0" borderId="0" xfId="0" applyNumberFormat="1" applyAlignment="1">
      <alignment horizontal="right" indent="1"/>
    </xf>
    <xf numFmtId="173" fontId="0" fillId="0" borderId="0" xfId="0" applyNumberFormat="1" applyAlignment="1">
      <alignment horizontal="right" indent="1"/>
    </xf>
    <xf numFmtId="1" fontId="0" fillId="0" borderId="0" xfId="0" applyNumberFormat="1" applyAlignment="1">
      <alignment horizontal="right" indent="1"/>
    </xf>
    <xf numFmtId="164" fontId="5" fillId="0" borderId="0" xfId="0" applyNumberFormat="1" applyFont="1" applyAlignment="1">
      <alignment horizontal="center" vertical="center"/>
    </xf>
    <xf numFmtId="49" fontId="32" fillId="0" borderId="0" xfId="0" applyNumberFormat="1" applyFont="1" applyAlignment="1">
      <alignment horizontal="left"/>
    </xf>
    <xf numFmtId="164" fontId="33" fillId="0" borderId="0" xfId="0" applyNumberFormat="1" applyFont="1" applyAlignment="1">
      <alignment horizontal="right" indent="1"/>
    </xf>
    <xf numFmtId="171" fontId="0" fillId="0" borderId="0" xfId="0" applyNumberFormat="1" applyFont="1" applyAlignment="1">
      <alignment horizontal="right" indent="1"/>
    </xf>
    <xf numFmtId="171" fontId="0" fillId="0" borderId="0" xfId="0" applyNumberFormat="1" applyFont="1"/>
    <xf numFmtId="0" fontId="11" fillId="0" borderId="0" xfId="0" applyFont="1" applyFill="1"/>
    <xf numFmtId="167" fontId="4" fillId="0" borderId="0" xfId="0" applyNumberFormat="1" applyFont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4" borderId="0" xfId="0" applyFont="1" applyFill="1" applyBorder="1"/>
    <xf numFmtId="164" fontId="3" fillId="4" borderId="0" xfId="0" applyNumberFormat="1" applyFont="1" applyFill="1" applyBorder="1" applyAlignment="1">
      <alignment horizontal="center"/>
    </xf>
    <xf numFmtId="0" fontId="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0" fontId="4" fillId="0" borderId="0" xfId="0" applyFont="1" applyBorder="1" applyProtection="1">
      <protection locked="0"/>
    </xf>
    <xf numFmtId="0" fontId="17" fillId="0" borderId="0" xfId="0" applyFont="1" applyBorder="1" applyProtection="1">
      <protection locked="0"/>
    </xf>
    <xf numFmtId="0" fontId="23" fillId="0" borderId="0" xfId="0" applyFont="1" applyBorder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/>
    <xf numFmtId="0" fontId="3" fillId="0" borderId="0" xfId="0" applyFont="1" applyFill="1" applyBorder="1" applyAlignment="1">
      <alignment/>
    </xf>
    <xf numFmtId="0" fontId="5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5" fillId="4" borderId="5" xfId="0" applyFont="1" applyFill="1" applyBorder="1"/>
    <xf numFmtId="164" fontId="3" fillId="4" borderId="5" xfId="0" applyNumberFormat="1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0" fontId="4" fillId="0" borderId="0" xfId="0" applyFont="1"/>
    <xf numFmtId="0" fontId="16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4" fillId="0" borderId="0" xfId="0" applyFont="1"/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0" fontId="3" fillId="4" borderId="6" xfId="0" applyFont="1" applyFill="1" applyBorder="1" applyAlignment="1">
      <alignment horizontal="centerContinuous"/>
    </xf>
    <xf numFmtId="0" fontId="4" fillId="0" borderId="0" xfId="0" applyFont="1"/>
    <xf numFmtId="0" fontId="26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" fillId="4" borderId="7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4" fillId="0" borderId="0" xfId="0" applyFont="1"/>
    <xf numFmtId="0" fontId="26" fillId="0" borderId="0" xfId="0" applyFont="1" applyAlignment="1">
      <alignment horizontal="center"/>
    </xf>
    <xf numFmtId="0" fontId="4" fillId="0" borderId="0" xfId="0" applyFont="1"/>
    <xf numFmtId="0" fontId="22" fillId="0" borderId="0" xfId="0" applyFont="1"/>
    <xf numFmtId="0" fontId="15" fillId="0" borderId="0" xfId="0" applyFont="1"/>
    <xf numFmtId="0" fontId="1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4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0" fillId="0" borderId="0" xfId="0"/>
    <xf numFmtId="0" fontId="25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4" fillId="0" borderId="0" xfId="0" applyFont="1" applyFill="1" applyBorder="1"/>
    <xf numFmtId="0" fontId="4" fillId="0" borderId="0" xfId="0" applyFont="1" applyAlignment="1">
      <alignment/>
    </xf>
    <xf numFmtId="0" fontId="4" fillId="0" borderId="0" xfId="0" applyFont="1" applyAlignment="1">
      <alignment horizontal="right"/>
    </xf>
    <xf numFmtId="0" fontId="15" fillId="0" borderId="0" xfId="0" applyFont="1"/>
    <xf numFmtId="0" fontId="5" fillId="0" borderId="0" xfId="0" applyFont="1" applyAlignment="1">
      <alignment horizontal="center"/>
    </xf>
    <xf numFmtId="49" fontId="3" fillId="4" borderId="5" xfId="0" applyNumberFormat="1" applyFont="1" applyFill="1" applyBorder="1" applyAlignment="1">
      <alignment horizontal="right"/>
    </xf>
    <xf numFmtId="0" fontId="18" fillId="0" borderId="0" xfId="0" applyFont="1"/>
    <xf numFmtId="0" fontId="25" fillId="0" borderId="0" xfId="0" applyFont="1" applyAlignment="1">
      <alignment horizontal="left"/>
    </xf>
    <xf numFmtId="0" fontId="4" fillId="0" borderId="0" xfId="0" applyFont="1"/>
    <xf numFmtId="0" fontId="4" fillId="0" borderId="0" xfId="0" applyFont="1"/>
    <xf numFmtId="0" fontId="25" fillId="0" borderId="0" xfId="0" applyFont="1" applyAlignment="1">
      <alignment horizontal="left"/>
    </xf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horizontal="right"/>
    </xf>
    <xf numFmtId="0" fontId="4" fillId="0" borderId="0" xfId="0" applyFont="1" applyBorder="1"/>
    <xf numFmtId="0" fontId="3" fillId="4" borderId="5" xfId="0" applyFont="1" applyFill="1" applyBorder="1" applyAlignment="1">
      <alignment horizontal="centerContinuous"/>
    </xf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5" fillId="4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4" borderId="5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3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vertical="center"/>
    </xf>
    <xf numFmtId="0" fontId="4" fillId="0" borderId="0" xfId="28" applyFont="1">
      <alignment/>
    </xf>
    <xf numFmtId="0" fontId="2" fillId="4" borderId="5" xfId="28" applyFont="1" applyFill="1" applyBorder="1">
      <alignment/>
    </xf>
    <xf numFmtId="0" fontId="3" fillId="4" borderId="10" xfId="28" applyFont="1" applyFill="1" applyBorder="1" applyAlignment="1">
      <alignment horizontal="right"/>
    </xf>
    <xf numFmtId="0" fontId="3" fillId="4" borderId="5" xfId="28" applyFont="1" applyFill="1" applyBorder="1" applyAlignment="1">
      <alignment horizontal="right"/>
    </xf>
    <xf numFmtId="0" fontId="2" fillId="4" borderId="0" xfId="28" applyFont="1" applyFill="1" applyBorder="1">
      <alignment/>
    </xf>
    <xf numFmtId="0" fontId="5" fillId="4" borderId="4" xfId="28" applyFont="1" applyFill="1" applyBorder="1" applyAlignment="1">
      <alignment horizontal="right"/>
    </xf>
    <xf numFmtId="0" fontId="5" fillId="4" borderId="0" xfId="28" applyFont="1" applyFill="1" applyBorder="1" applyAlignment="1">
      <alignment horizontal="right"/>
    </xf>
    <xf numFmtId="0" fontId="6" fillId="4" borderId="0" xfId="28" applyFont="1" applyFill="1" applyBorder="1" applyAlignment="1">
      <alignment horizontal="right"/>
    </xf>
    <xf numFmtId="0" fontId="6" fillId="4" borderId="0" xfId="28" applyFont="1" applyFill="1" applyBorder="1" applyAlignment="1">
      <alignment horizontal="center"/>
    </xf>
    <xf numFmtId="0" fontId="3" fillId="4" borderId="5" xfId="28" applyFont="1" applyFill="1" applyBorder="1" applyAlignment="1">
      <alignment/>
    </xf>
    <xf numFmtId="0" fontId="4" fillId="0" borderId="0" xfId="28" applyFont="1" applyBorder="1">
      <alignment/>
    </xf>
    <xf numFmtId="0" fontId="2" fillId="0" borderId="0" xfId="28" applyFont="1" applyBorder="1">
      <alignment/>
    </xf>
    <xf numFmtId="0" fontId="3" fillId="4" borderId="4" xfId="28" applyFont="1" applyFill="1" applyBorder="1" applyAlignment="1">
      <alignment horizontal="right"/>
    </xf>
    <xf numFmtId="0" fontId="3" fillId="4" borderId="0" xfId="28" applyFont="1" applyFill="1" applyBorder="1" applyAlignment="1">
      <alignment horizontal="right"/>
    </xf>
    <xf numFmtId="0" fontId="6" fillId="4" borderId="4" xfId="28" applyFont="1" applyFill="1" applyBorder="1" applyAlignment="1">
      <alignment horizontal="right"/>
    </xf>
    <xf numFmtId="3" fontId="0" fillId="0" borderId="0" xfId="0" applyNumberFormat="1" applyFont="1" applyAlignment="1">
      <alignment horizontal="right" indent="1"/>
    </xf>
    <xf numFmtId="0" fontId="32" fillId="0" borderId="0" xfId="0" applyFont="1"/>
    <xf numFmtId="0" fontId="0" fillId="0" borderId="0" xfId="0" applyFont="1" applyFill="1"/>
    <xf numFmtId="0" fontId="13" fillId="0" borderId="0" xfId="0" applyFont="1" applyFill="1"/>
    <xf numFmtId="0" fontId="0" fillId="0" borderId="0" xfId="0" applyFill="1"/>
    <xf numFmtId="0" fontId="0" fillId="0" borderId="0" xfId="0" applyFont="1" applyFill="1"/>
    <xf numFmtId="0" fontId="37" fillId="0" borderId="0" xfId="0" applyFont="1"/>
    <xf numFmtId="3" fontId="0" fillId="0" borderId="0" xfId="0" applyNumberFormat="1" applyFont="1" applyAlignment="1">
      <alignment horizontal="right" indent="1"/>
    </xf>
    <xf numFmtId="0" fontId="2" fillId="0" borderId="0" xfId="0" applyFont="1" applyFill="1" applyAlignment="1" applyProtection="1">
      <alignment horizontal="center" vertical="center"/>
      <protection locked="0"/>
    </xf>
    <xf numFmtId="174" fontId="4" fillId="0" borderId="0" xfId="0" applyNumberFormat="1" applyFont="1" applyBorder="1"/>
    <xf numFmtId="164" fontId="0" fillId="0" borderId="0" xfId="0" applyNumberFormat="1"/>
    <xf numFmtId="164" fontId="34" fillId="0" borderId="0" xfId="29" applyNumberFormat="1">
      <alignment/>
      <protection/>
    </xf>
    <xf numFmtId="175" fontId="45" fillId="0" borderId="0" xfId="92" applyFont="1">
      <alignment/>
      <protection/>
    </xf>
    <xf numFmtId="164" fontId="45" fillId="0" borderId="0" xfId="0" applyNumberFormat="1" applyFont="1" applyAlignment="1">
      <alignment horizontal="right" indent="1"/>
    </xf>
    <xf numFmtId="177" fontId="2" fillId="0" borderId="0" xfId="28" applyNumberFormat="1" applyFont="1" applyBorder="1">
      <alignment/>
    </xf>
    <xf numFmtId="0" fontId="3" fillId="4" borderId="0" xfId="28" applyFont="1" applyFill="1" applyBorder="1">
      <alignment/>
    </xf>
    <xf numFmtId="0" fontId="5" fillId="4" borderId="4" xfId="28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6" fillId="4" borderId="4" xfId="0" applyFont="1" applyFill="1" applyBorder="1" applyAlignment="1">
      <alignment/>
    </xf>
    <xf numFmtId="0" fontId="3" fillId="4" borderId="0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right" vertical="center" indent="2"/>
    </xf>
    <xf numFmtId="164" fontId="3" fillId="3" borderId="8" xfId="0" applyNumberFormat="1" applyFont="1" applyFill="1" applyBorder="1" applyAlignment="1">
      <alignment horizontal="right" vertical="center" indent="2"/>
    </xf>
    <xf numFmtId="164" fontId="3" fillId="3" borderId="4" xfId="0" applyNumberFormat="1" applyFont="1" applyFill="1" applyBorder="1" applyAlignment="1">
      <alignment horizontal="right" vertical="center" indent="2"/>
    </xf>
    <xf numFmtId="164" fontId="3" fillId="3" borderId="0" xfId="0" applyNumberFormat="1" applyFont="1" applyFill="1" applyBorder="1" applyAlignment="1">
      <alignment horizontal="right" vertical="center" indent="2"/>
    </xf>
    <xf numFmtId="164" fontId="3" fillId="3" borderId="12" xfId="0" applyNumberFormat="1" applyFont="1" applyFill="1" applyBorder="1" applyAlignment="1">
      <alignment horizontal="right" vertical="center" indent="2"/>
    </xf>
    <xf numFmtId="164" fontId="3" fillId="3" borderId="9" xfId="0" applyNumberFormat="1" applyFont="1" applyFill="1" applyBorder="1" applyAlignment="1">
      <alignment horizontal="right" vertical="center" indent="2"/>
    </xf>
    <xf numFmtId="49" fontId="7" fillId="0" borderId="0" xfId="0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3" fillId="4" borderId="6" xfId="28" applyFont="1" applyFill="1" applyBorder="1" applyAlignment="1">
      <alignment horizontal="center"/>
    </xf>
    <xf numFmtId="0" fontId="3" fillId="5" borderId="5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right"/>
    </xf>
    <xf numFmtId="0" fontId="3" fillId="6" borderId="6" xfId="0" applyFont="1" applyFill="1" applyBorder="1" applyAlignment="1">
      <alignment horizontal="right"/>
    </xf>
    <xf numFmtId="0" fontId="6" fillId="6" borderId="0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center"/>
    </xf>
    <xf numFmtId="0" fontId="2" fillId="4" borderId="6" xfId="28" applyFont="1" applyFill="1" applyBorder="1" applyAlignment="1" applyProtection="1">
      <alignment/>
      <protection locked="0"/>
    </xf>
    <xf numFmtId="49" fontId="3" fillId="6" borderId="5" xfId="28" applyNumberFormat="1" applyFont="1" applyFill="1" applyBorder="1" applyAlignment="1" applyProtection="1">
      <alignment horizontal="right"/>
      <protection locked="0"/>
    </xf>
    <xf numFmtId="0" fontId="2" fillId="4" borderId="7" xfId="28" applyFont="1" applyFill="1" applyBorder="1" applyAlignment="1" applyProtection="1">
      <alignment/>
      <protection locked="0"/>
    </xf>
    <xf numFmtId="0" fontId="6" fillId="6" borderId="0" xfId="28" applyFont="1" applyFill="1" applyBorder="1" applyAlignment="1" applyProtection="1">
      <alignment horizontal="right"/>
      <protection locked="0"/>
    </xf>
    <xf numFmtId="164" fontId="19" fillId="4" borderId="8" xfId="28" applyNumberFormat="1" applyFont="1" applyFill="1" applyBorder="1" applyAlignment="1" applyProtection="1">
      <alignment horizontal="right"/>
      <protection/>
    </xf>
    <xf numFmtId="164" fontId="19" fillId="4" borderId="0" xfId="28" applyNumberFormat="1" applyFont="1" applyFill="1" applyBorder="1" applyAlignment="1" applyProtection="1">
      <alignment horizontal="right"/>
      <protection/>
    </xf>
    <xf numFmtId="0" fontId="2" fillId="4" borderId="5" xfId="28" applyFont="1" applyFill="1" applyBorder="1" applyAlignment="1" applyProtection="1">
      <alignment/>
      <protection locked="0"/>
    </xf>
    <xf numFmtId="0" fontId="3" fillId="6" borderId="5" xfId="28" applyFont="1" applyFill="1" applyBorder="1" applyAlignment="1" applyProtection="1">
      <alignment horizontal="centerContinuous"/>
      <protection locked="0"/>
    </xf>
    <xf numFmtId="0" fontId="2" fillId="4" borderId="0" xfId="28" applyFont="1" applyFill="1" applyBorder="1" applyAlignment="1" applyProtection="1">
      <alignment/>
      <protection locked="0"/>
    </xf>
    <xf numFmtId="0" fontId="3" fillId="6" borderId="0" xfId="28" applyFont="1" applyFill="1" applyBorder="1" applyAlignment="1" applyProtection="1">
      <alignment horizontal="right"/>
      <protection locked="0"/>
    </xf>
    <xf numFmtId="0" fontId="6" fillId="6" borderId="13" xfId="28" applyFont="1" applyFill="1" applyBorder="1" applyAlignment="1" applyProtection="1">
      <alignment horizontal="right"/>
      <protection locked="0"/>
    </xf>
    <xf numFmtId="164" fontId="3" fillId="4" borderId="8" xfId="28" applyNumberFormat="1" applyFont="1" applyFill="1" applyBorder="1" applyAlignment="1" applyProtection="1">
      <alignment horizontal="right"/>
      <protection/>
    </xf>
    <xf numFmtId="164" fontId="2" fillId="4" borderId="0" xfId="28" applyNumberFormat="1" applyFont="1" applyFill="1" applyBorder="1" applyAlignment="1" applyProtection="1">
      <alignment horizontal="right" vertical="top"/>
      <protection/>
    </xf>
    <xf numFmtId="164" fontId="3" fillId="4" borderId="0" xfId="28" applyNumberFormat="1" applyFont="1" applyFill="1" applyBorder="1" applyAlignment="1" applyProtection="1">
      <alignment horizontal="right"/>
      <protection/>
    </xf>
    <xf numFmtId="164" fontId="2" fillId="4" borderId="13" xfId="28" applyNumberFormat="1" applyFont="1" applyFill="1" applyBorder="1" applyAlignment="1" applyProtection="1">
      <alignment horizontal="right" vertical="top"/>
      <protection/>
    </xf>
    <xf numFmtId="164" fontId="20" fillId="4" borderId="0" xfId="28" applyNumberFormat="1" applyFont="1" applyFill="1" applyBorder="1" applyAlignment="1" applyProtection="1">
      <alignment horizontal="right" vertical="top"/>
      <protection/>
    </xf>
    <xf numFmtId="164" fontId="2" fillId="4" borderId="9" xfId="28" applyNumberFormat="1" applyFont="1" applyFill="1" applyBorder="1" applyAlignment="1" applyProtection="1">
      <alignment horizontal="right" vertical="top"/>
      <protection/>
    </xf>
    <xf numFmtId="0" fontId="8" fillId="4" borderId="6" xfId="28" applyFont="1" applyFill="1" applyBorder="1" applyAlignment="1" applyProtection="1">
      <alignment/>
      <protection locked="0"/>
    </xf>
    <xf numFmtId="0" fontId="8" fillId="4" borderId="0" xfId="28" applyFont="1" applyFill="1" applyBorder="1" applyAlignment="1" applyProtection="1">
      <alignment/>
      <protection locked="0"/>
    </xf>
    <xf numFmtId="0" fontId="8" fillId="4" borderId="7" xfId="28" applyFont="1" applyFill="1" applyBorder="1" applyAlignment="1" applyProtection="1">
      <alignment/>
      <protection locked="0"/>
    </xf>
    <xf numFmtId="0" fontId="2" fillId="4" borderId="5" xfId="28" applyFont="1" applyFill="1" applyBorder="1" applyAlignment="1" applyProtection="1">
      <alignment horizontal="left"/>
      <protection locked="0"/>
    </xf>
    <xf numFmtId="0" fontId="3" fillId="6" borderId="5" xfId="0" applyFont="1" applyFill="1" applyBorder="1" applyAlignment="1">
      <alignment horizontal="centerContinuous"/>
    </xf>
    <xf numFmtId="0" fontId="2" fillId="4" borderId="0" xfId="28" applyFont="1" applyFill="1" applyBorder="1" applyAlignment="1" applyProtection="1">
      <alignment horizontal="left"/>
      <protection locked="0"/>
    </xf>
    <xf numFmtId="0" fontId="3" fillId="6" borderId="0" xfId="0" applyFont="1" applyFill="1" applyBorder="1" applyAlignment="1">
      <alignment horizontal="right"/>
    </xf>
    <xf numFmtId="0" fontId="3" fillId="6" borderId="5" xfId="28" applyFont="1" applyFill="1" applyBorder="1" applyAlignment="1">
      <alignment horizontal="right"/>
    </xf>
    <xf numFmtId="0" fontId="6" fillId="6" borderId="0" xfId="28" applyFont="1" applyFill="1" applyBorder="1" applyAlignment="1">
      <alignment horizontal="center"/>
    </xf>
    <xf numFmtId="0" fontId="6" fillId="6" borderId="0" xfId="28" applyFont="1" applyFill="1" applyBorder="1" applyAlignment="1">
      <alignment horizontal="right"/>
    </xf>
    <xf numFmtId="0" fontId="3" fillId="4" borderId="8" xfId="28" applyFont="1" applyFill="1" applyBorder="1" applyAlignment="1">
      <alignment horizontal="right"/>
    </xf>
    <xf numFmtId="164" fontId="3" fillId="4" borderId="0" xfId="28" applyNumberFormat="1" applyFont="1" applyFill="1" applyBorder="1" applyAlignment="1">
      <alignment horizontal="right"/>
    </xf>
    <xf numFmtId="164" fontId="3" fillId="4" borderId="8" xfId="28" applyNumberFormat="1" applyFont="1" applyFill="1" applyBorder="1" applyAlignment="1">
      <alignment/>
    </xf>
    <xf numFmtId="164" fontId="3" fillId="4" borderId="13" xfId="28" applyNumberFormat="1" applyFont="1" applyFill="1" applyBorder="1" applyAlignment="1">
      <alignment/>
    </xf>
    <xf numFmtId="0" fontId="3" fillId="4" borderId="0" xfId="28" applyFont="1" applyFill="1" applyAlignment="1">
      <alignment horizontal="right"/>
    </xf>
    <xf numFmtId="164" fontId="3" fillId="4" borderId="9" xfId="28" applyNumberFormat="1" applyFont="1" applyFill="1" applyBorder="1" applyAlignment="1">
      <alignment horizontal="right"/>
    </xf>
    <xf numFmtId="0" fontId="3" fillId="6" borderId="0" xfId="28" applyFont="1" applyFill="1" applyBorder="1" applyAlignment="1">
      <alignment horizontal="right"/>
    </xf>
    <xf numFmtId="0" fontId="6" fillId="6" borderId="13" xfId="28" applyFont="1" applyFill="1" applyBorder="1" applyAlignment="1">
      <alignment horizontal="right"/>
    </xf>
    <xf numFmtId="164" fontId="3" fillId="4" borderId="8" xfId="28" applyNumberFormat="1" applyFont="1" applyFill="1" applyBorder="1" applyAlignment="1">
      <alignment horizontal="right"/>
    </xf>
    <xf numFmtId="2" fontId="3" fillId="4" borderId="0" xfId="28" applyNumberFormat="1" applyFont="1" applyFill="1" applyBorder="1" applyAlignment="1">
      <alignment horizontal="right"/>
    </xf>
    <xf numFmtId="2" fontId="3" fillId="4" borderId="13" xfId="28" applyNumberFormat="1" applyFont="1" applyFill="1" applyBorder="1" applyAlignment="1">
      <alignment horizontal="right"/>
    </xf>
    <xf numFmtId="164" fontId="3" fillId="4" borderId="13" xfId="28" applyNumberFormat="1" applyFont="1" applyFill="1" applyBorder="1" applyAlignment="1">
      <alignment horizontal="right"/>
    </xf>
    <xf numFmtId="164" fontId="3" fillId="4" borderId="8" xfId="28" applyNumberFormat="1" applyFont="1" applyFill="1" applyBorder="1" applyAlignment="1">
      <alignment horizontal="center"/>
    </xf>
    <xf numFmtId="164" fontId="2" fillId="4" borderId="0" xfId="28" applyNumberFormat="1" applyFont="1" applyFill="1" applyBorder="1" applyAlignment="1">
      <alignment horizontal="right" vertical="top"/>
    </xf>
    <xf numFmtId="1" fontId="3" fillId="4" borderId="0" xfId="28" applyNumberFormat="1" applyFont="1" applyFill="1" applyBorder="1" applyAlignment="1">
      <alignment horizontal="right"/>
    </xf>
    <xf numFmtId="1" fontId="3" fillId="4" borderId="8" xfId="28" applyNumberFormat="1" applyFont="1" applyFill="1" applyBorder="1" applyAlignment="1">
      <alignment horizontal="right"/>
    </xf>
    <xf numFmtId="164" fontId="2" fillId="4" borderId="9" xfId="28" applyNumberFormat="1" applyFont="1" applyFill="1" applyBorder="1" applyAlignment="1">
      <alignment horizontal="right" vertical="top"/>
    </xf>
    <xf numFmtId="0" fontId="6" fillId="4" borderId="7" xfId="28" applyFont="1" applyFill="1" applyBorder="1" applyAlignment="1">
      <alignment horizontal="right"/>
    </xf>
    <xf numFmtId="3" fontId="3" fillId="4" borderId="8" xfId="28" applyNumberFormat="1" applyFont="1" applyFill="1" applyBorder="1" applyAlignment="1">
      <alignment horizontal="right"/>
    </xf>
    <xf numFmtId="3" fontId="2" fillId="4" borderId="0" xfId="28" applyNumberFormat="1" applyFont="1" applyFill="1" applyBorder="1" applyAlignment="1">
      <alignment horizontal="right"/>
    </xf>
    <xf numFmtId="164" fontId="2" fillId="4" borderId="0" xfId="28" applyNumberFormat="1" applyFont="1" applyFill="1" applyBorder="1" applyAlignment="1">
      <alignment horizontal="right"/>
    </xf>
    <xf numFmtId="2" fontId="3" fillId="4" borderId="8" xfId="28" applyNumberFormat="1" applyFont="1" applyFill="1" applyBorder="1" applyAlignment="1">
      <alignment horizontal="right"/>
    </xf>
    <xf numFmtId="1" fontId="2" fillId="4" borderId="0" xfId="28" applyNumberFormat="1" applyFont="1" applyFill="1" applyBorder="1" applyAlignment="1">
      <alignment horizontal="right" vertical="top"/>
    </xf>
    <xf numFmtId="164" fontId="3" fillId="4" borderId="0" xfId="28" applyNumberFormat="1" applyFont="1" applyFill="1" applyBorder="1" applyAlignment="1">
      <alignment horizontal="right" vertical="top"/>
    </xf>
    <xf numFmtId="164" fontId="3" fillId="4" borderId="9" xfId="28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/>
    </xf>
    <xf numFmtId="0" fontId="2" fillId="4" borderId="6" xfId="0" applyFont="1" applyFill="1" applyBorder="1" applyAlignment="1">
      <alignment/>
    </xf>
    <xf numFmtId="49" fontId="3" fillId="6" borderId="5" xfId="0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/>
    </xf>
    <xf numFmtId="3" fontId="3" fillId="4" borderId="8" xfId="0" applyNumberFormat="1" applyFont="1" applyFill="1" applyBorder="1" applyAlignment="1">
      <alignment horizontal="right"/>
    </xf>
    <xf numFmtId="164" fontId="2" fillId="4" borderId="0" xfId="0" applyNumberFormat="1" applyFont="1" applyFill="1" applyBorder="1" applyAlignment="1">
      <alignment horizontal="right" vertical="top"/>
    </xf>
    <xf numFmtId="1" fontId="3" fillId="4" borderId="0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/>
    </xf>
    <xf numFmtId="1" fontId="2" fillId="4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1" fontId="2" fillId="4" borderId="8" xfId="0" applyNumberFormat="1" applyFont="1" applyFill="1" applyBorder="1" applyAlignment="1">
      <alignment horizontal="right"/>
    </xf>
    <xf numFmtId="164" fontId="3" fillId="4" borderId="0" xfId="0" applyNumberFormat="1" applyFont="1" applyFill="1" applyBorder="1" applyAlignment="1">
      <alignment horizontal="right"/>
    </xf>
    <xf numFmtId="164" fontId="2" fillId="4" borderId="0" xfId="0" applyNumberFormat="1" applyFont="1" applyFill="1" applyBorder="1" applyAlignment="1">
      <alignment horizontal="right"/>
    </xf>
    <xf numFmtId="164" fontId="2" fillId="4" borderId="8" xfId="0" applyNumberFormat="1" applyFont="1" applyFill="1" applyBorder="1" applyAlignment="1">
      <alignment horizontal="right"/>
    </xf>
    <xf numFmtId="0" fontId="8" fillId="4" borderId="6" xfId="0" applyFont="1" applyFill="1" applyBorder="1"/>
    <xf numFmtId="0" fontId="8" fillId="4" borderId="7" xfId="0" applyFont="1" applyFill="1" applyBorder="1"/>
    <xf numFmtId="0" fontId="8" fillId="4" borderId="0" xfId="0" applyFont="1" applyFill="1" applyBorder="1"/>
    <xf numFmtId="0" fontId="9" fillId="4" borderId="7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right"/>
    </xf>
    <xf numFmtId="1" fontId="3" fillId="4" borderId="8" xfId="0" applyNumberFormat="1" applyFont="1" applyFill="1" applyBorder="1" applyAlignment="1">
      <alignment horizontal="right"/>
    </xf>
    <xf numFmtId="3" fontId="3" fillId="4" borderId="9" xfId="0" applyNumberFormat="1" applyFont="1" applyFill="1" applyBorder="1" applyAlignment="1">
      <alignment horizontal="right"/>
    </xf>
    <xf numFmtId="0" fontId="8" fillId="4" borderId="6" xfId="0" applyFont="1" applyFill="1" applyBorder="1" applyAlignment="1">
      <alignment/>
    </xf>
    <xf numFmtId="0" fontId="8" fillId="4" borderId="0" xfId="0" applyFont="1" applyFill="1" applyBorder="1" applyAlignment="1">
      <alignment/>
    </xf>
    <xf numFmtId="1" fontId="3" fillId="4" borderId="9" xfId="0" applyNumberFormat="1" applyFont="1" applyFill="1" applyBorder="1" applyAlignment="1">
      <alignment horizontal="right"/>
    </xf>
    <xf numFmtId="0" fontId="8" fillId="4" borderId="14" xfId="0" applyFont="1" applyFill="1" applyBorder="1"/>
    <xf numFmtId="0" fontId="8" fillId="4" borderId="15" xfId="0" applyFont="1" applyFill="1" applyBorder="1"/>
    <xf numFmtId="0" fontId="9" fillId="4" borderId="15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right" vertical="top"/>
    </xf>
    <xf numFmtId="49" fontId="3" fillId="4" borderId="5" xfId="28" applyNumberFormat="1" applyFont="1" applyFill="1" applyBorder="1" applyAlignment="1">
      <alignment horizontal="right"/>
    </xf>
    <xf numFmtId="49" fontId="3" fillId="6" borderId="5" xfId="28" applyNumberFormat="1" applyFont="1" applyFill="1" applyBorder="1" applyAlignment="1">
      <alignment horizontal="right"/>
    </xf>
    <xf numFmtId="0" fontId="3" fillId="4" borderId="7" xfId="28" applyFont="1" applyFill="1" applyBorder="1" applyAlignment="1">
      <alignment horizontal="right"/>
    </xf>
    <xf numFmtId="171" fontId="2" fillId="4" borderId="0" xfId="28" applyNumberFormat="1" applyFont="1" applyFill="1" applyBorder="1" applyAlignment="1">
      <alignment horizontal="right" vertical="top"/>
    </xf>
    <xf numFmtId="174" fontId="2" fillId="4" borderId="6" xfId="130" applyFont="1" applyFill="1" applyBorder="1">
      <alignment/>
      <protection/>
    </xf>
    <xf numFmtId="0" fontId="3" fillId="4" borderId="5" xfId="28" applyFont="1" applyFill="1" applyBorder="1" applyAlignment="1">
      <alignment horizontal="centerContinuous"/>
    </xf>
    <xf numFmtId="0" fontId="3" fillId="4" borderId="6" xfId="28" applyFont="1" applyFill="1" applyBorder="1" applyAlignment="1">
      <alignment horizontal="centerContinuous"/>
    </xf>
    <xf numFmtId="0" fontId="3" fillId="6" borderId="5" xfId="28" applyFont="1" applyFill="1" applyBorder="1" applyAlignment="1">
      <alignment horizontal="centerContinuous"/>
    </xf>
    <xf numFmtId="174" fontId="2" fillId="4" borderId="7" xfId="130" applyFont="1" applyFill="1" applyBorder="1">
      <alignment/>
      <protection/>
    </xf>
    <xf numFmtId="1" fontId="2" fillId="4" borderId="0" xfId="28" applyNumberFormat="1" applyFont="1" applyFill="1" applyBorder="1" applyAlignment="1">
      <alignment horizontal="right"/>
    </xf>
    <xf numFmtId="164" fontId="2" fillId="4" borderId="0" xfId="28" applyNumberFormat="1" applyFont="1" applyFill="1" applyBorder="1" applyAlignment="1">
      <alignment horizontal="right" vertical="center"/>
    </xf>
    <xf numFmtId="164" fontId="2" fillId="4" borderId="16" xfId="28" applyNumberFormat="1" applyFont="1" applyFill="1" applyBorder="1" applyAlignment="1">
      <alignment horizontal="right" vertical="top"/>
    </xf>
    <xf numFmtId="0" fontId="3" fillId="6" borderId="5" xfId="28" applyFont="1" applyFill="1" applyBorder="1" applyAlignment="1">
      <alignment/>
    </xf>
    <xf numFmtId="168" fontId="3" fillId="4" borderId="8" xfId="28" applyNumberFormat="1" applyFont="1" applyFill="1" applyBorder="1" applyAlignment="1">
      <alignment horizontal="right" vertical="center"/>
    </xf>
    <xf numFmtId="164" fontId="2" fillId="4" borderId="8" xfId="28" applyNumberFormat="1" applyFont="1" applyFill="1" applyBorder="1" applyAlignment="1">
      <alignment horizontal="right"/>
    </xf>
    <xf numFmtId="164" fontId="2" fillId="4" borderId="13" xfId="28" applyNumberFormat="1" applyFont="1" applyFill="1" applyBorder="1" applyAlignment="1">
      <alignment horizontal="right" vertical="top"/>
    </xf>
    <xf numFmtId="0" fontId="2" fillId="4" borderId="8" xfId="0" applyFont="1" applyFill="1" applyBorder="1" applyAlignment="1">
      <alignment horizontal="right"/>
    </xf>
    <xf numFmtId="164" fontId="3" fillId="4" borderId="8" xfId="0" applyNumberFormat="1" applyFont="1" applyFill="1" applyBorder="1" applyAlignment="1">
      <alignment horizontal="right"/>
    </xf>
    <xf numFmtId="1" fontId="3" fillId="4" borderId="8" xfId="28" applyNumberFormat="1" applyFont="1" applyFill="1" applyBorder="1" applyAlignment="1">
      <alignment horizontal="center"/>
    </xf>
    <xf numFmtId="3" fontId="3" fillId="4" borderId="0" xfId="28" applyNumberFormat="1" applyFont="1" applyFill="1" applyBorder="1" applyAlignment="1">
      <alignment horizontal="right"/>
    </xf>
    <xf numFmtId="171" fontId="3" fillId="4" borderId="0" xfId="28" applyNumberFormat="1" applyFont="1" applyFill="1" applyBorder="1" applyAlignment="1">
      <alignment horizontal="right"/>
    </xf>
    <xf numFmtId="0" fontId="2" fillId="4" borderId="0" xfId="28" applyFont="1" applyFill="1" applyBorder="1" applyAlignment="1">
      <alignment horizontal="right"/>
    </xf>
    <xf numFmtId="0" fontId="3" fillId="4" borderId="5" xfId="28" applyFont="1" applyFill="1" applyBorder="1">
      <alignment/>
    </xf>
    <xf numFmtId="0" fontId="2" fillId="4" borderId="6" xfId="28" applyFont="1" applyFill="1" applyBorder="1" applyAlignment="1">
      <alignment horizontal="right"/>
    </xf>
    <xf numFmtId="1" fontId="3" fillId="4" borderId="8" xfId="28" applyNumberFormat="1" applyFont="1" applyFill="1" applyBorder="1" applyAlignment="1">
      <alignment horizontal="center" vertical="center"/>
    </xf>
    <xf numFmtId="0" fontId="2" fillId="4" borderId="8" xfId="66" applyFont="1" applyFill="1" applyBorder="1" applyAlignment="1">
      <alignment horizontal="right"/>
      <protection/>
    </xf>
    <xf numFmtId="3" fontId="2" fillId="4" borderId="0" xfId="28" applyNumberFormat="1" applyFont="1" applyFill="1" applyBorder="1" applyAlignment="1">
      <alignment horizontal="right" vertical="top"/>
    </xf>
    <xf numFmtId="3" fontId="2" fillId="4" borderId="9" xfId="28" applyNumberFormat="1" applyFont="1" applyFill="1" applyBorder="1" applyAlignment="1">
      <alignment horizontal="right" vertical="top"/>
    </xf>
    <xf numFmtId="0" fontId="2" fillId="4" borderId="5" xfId="28" applyFont="1" applyFill="1" applyBorder="1" applyAlignment="1">
      <alignment/>
    </xf>
    <xf numFmtId="174" fontId="2" fillId="4" borderId="6" xfId="130" applyFont="1" applyFill="1" applyBorder="1" applyAlignment="1">
      <alignment/>
      <protection/>
    </xf>
    <xf numFmtId="0" fontId="3" fillId="4" borderId="10" xfId="28" applyFont="1" applyFill="1" applyBorder="1" applyAlignment="1">
      <alignment horizontal="centerContinuous"/>
    </xf>
    <xf numFmtId="0" fontId="2" fillId="4" borderId="0" xfId="28" applyFont="1" applyFill="1" applyBorder="1" applyAlignment="1">
      <alignment/>
    </xf>
    <xf numFmtId="174" fontId="2" fillId="4" borderId="7" xfId="130" applyFont="1" applyFill="1" applyBorder="1" applyAlignment="1">
      <alignment/>
      <protection/>
    </xf>
    <xf numFmtId="0" fontId="3" fillId="4" borderId="0" xfId="28" applyFont="1" applyFill="1" applyBorder="1" applyAlignment="1">
      <alignment/>
    </xf>
    <xf numFmtId="49" fontId="3" fillId="4" borderId="5" xfId="28" applyNumberFormat="1" applyFont="1" applyFill="1" applyBorder="1" applyAlignment="1" applyProtection="1">
      <alignment horizontal="right"/>
      <protection locked="0"/>
    </xf>
    <xf numFmtId="0" fontId="6" fillId="4" borderId="0" xfId="28" applyFont="1" applyFill="1" applyBorder="1" applyAlignment="1" applyProtection="1">
      <alignment horizontal="right"/>
      <protection locked="0"/>
    </xf>
    <xf numFmtId="164" fontId="19" fillId="7" borderId="8" xfId="28" applyNumberFormat="1" applyFont="1" applyFill="1" applyBorder="1" applyAlignment="1" applyProtection="1">
      <alignment horizontal="right"/>
      <protection/>
    </xf>
    <xf numFmtId="164" fontId="19" fillId="7" borderId="0" xfId="28" applyNumberFormat="1" applyFont="1" applyFill="1" applyBorder="1" applyAlignment="1" applyProtection="1">
      <alignment horizontal="right"/>
      <protection/>
    </xf>
    <xf numFmtId="0" fontId="3" fillId="4" borderId="10" xfId="28" applyFont="1" applyFill="1" applyBorder="1" applyAlignment="1" applyProtection="1">
      <alignment horizontal="centerContinuous"/>
      <protection locked="0"/>
    </xf>
    <xf numFmtId="0" fontId="3" fillId="4" borderId="5" xfId="28" applyFont="1" applyFill="1" applyBorder="1" applyAlignment="1" applyProtection="1">
      <alignment horizontal="centerContinuous"/>
      <protection locked="0"/>
    </xf>
    <xf numFmtId="0" fontId="3" fillId="4" borderId="0" xfId="28" applyFont="1" applyFill="1" applyBorder="1" applyAlignment="1" applyProtection="1">
      <alignment horizontal="right"/>
      <protection locked="0"/>
    </xf>
    <xf numFmtId="0" fontId="6" fillId="4" borderId="13" xfId="28" applyFont="1" applyFill="1" applyBorder="1" applyAlignment="1" applyProtection="1">
      <alignment horizontal="right"/>
      <protection locked="0"/>
    </xf>
    <xf numFmtId="0" fontId="3" fillId="7" borderId="8" xfId="28" applyFont="1" applyFill="1" applyBorder="1" applyAlignment="1" applyProtection="1">
      <alignment/>
      <protection locked="0"/>
    </xf>
    <xf numFmtId="164" fontId="3" fillId="7" borderId="8" xfId="28" applyNumberFormat="1" applyFont="1" applyFill="1" applyBorder="1" applyAlignment="1" applyProtection="1">
      <alignment horizontal="right"/>
      <protection/>
    </xf>
    <xf numFmtId="0" fontId="3" fillId="7" borderId="0" xfId="28" applyFont="1" applyFill="1" applyBorder="1" applyAlignment="1" applyProtection="1">
      <alignment/>
      <protection locked="0"/>
    </xf>
    <xf numFmtId="164" fontId="2" fillId="7" borderId="0" xfId="28" applyNumberFormat="1" applyFont="1" applyFill="1" applyBorder="1" applyAlignment="1" applyProtection="1">
      <alignment horizontal="right" vertical="top"/>
      <protection/>
    </xf>
    <xf numFmtId="164" fontId="3" fillId="7" borderId="0" xfId="28" applyNumberFormat="1" applyFont="1" applyFill="1" applyBorder="1" applyAlignment="1" applyProtection="1">
      <alignment horizontal="right"/>
      <protection/>
    </xf>
    <xf numFmtId="164" fontId="2" fillId="7" borderId="17" xfId="28" applyNumberFormat="1" applyFont="1" applyFill="1" applyBorder="1" applyAlignment="1" applyProtection="1">
      <alignment horizontal="right" vertical="top"/>
      <protection/>
    </xf>
    <xf numFmtId="164" fontId="2" fillId="7" borderId="13" xfId="28" applyNumberFormat="1" applyFont="1" applyFill="1" applyBorder="1" applyAlignment="1" applyProtection="1">
      <alignment horizontal="right" vertical="top"/>
      <protection/>
    </xf>
    <xf numFmtId="164" fontId="20" fillId="7" borderId="0" xfId="28" applyNumberFormat="1" applyFont="1" applyFill="1" applyBorder="1" applyAlignment="1" applyProtection="1">
      <alignment horizontal="right" vertical="top"/>
      <protection/>
    </xf>
    <xf numFmtId="0" fontId="3" fillId="7" borderId="9" xfId="28" applyFont="1" applyFill="1" applyBorder="1" applyAlignment="1" applyProtection="1">
      <alignment/>
      <protection locked="0"/>
    </xf>
    <xf numFmtId="164" fontId="2" fillId="7" borderId="9" xfId="28" applyNumberFormat="1" applyFont="1" applyFill="1" applyBorder="1" applyAlignment="1" applyProtection="1">
      <alignment horizontal="right" vertical="top"/>
      <protection/>
    </xf>
    <xf numFmtId="165" fontId="3" fillId="7" borderId="8" xfId="28" applyNumberFormat="1" applyFont="1" applyFill="1" applyBorder="1" applyAlignment="1" applyProtection="1">
      <alignment/>
      <protection locked="0"/>
    </xf>
    <xf numFmtId="164" fontId="3" fillId="7" borderId="8" xfId="28" applyNumberFormat="1" applyFont="1" applyFill="1" applyBorder="1" applyAlignment="1" applyProtection="1">
      <alignment horizontal="right"/>
      <protection hidden="1"/>
    </xf>
    <xf numFmtId="1" fontId="3" fillId="4" borderId="8" xfId="28" applyNumberFormat="1" applyFont="1" applyFill="1" applyBorder="1" applyAlignment="1" applyProtection="1">
      <alignment horizontal="right"/>
      <protection hidden="1"/>
    </xf>
    <xf numFmtId="0" fontId="2" fillId="7" borderId="0" xfId="28" applyFont="1" applyFill="1" applyBorder="1" applyAlignment="1" applyProtection="1">
      <alignment/>
      <protection locked="0"/>
    </xf>
    <xf numFmtId="164" fontId="2" fillId="7" borderId="0" xfId="28" applyNumberFormat="1" applyFont="1" applyFill="1" applyBorder="1" applyAlignment="1">
      <alignment horizontal="right" vertical="top"/>
    </xf>
    <xf numFmtId="164" fontId="3" fillId="7" borderId="0" xfId="28" applyNumberFormat="1" applyFont="1" applyFill="1" applyBorder="1" applyAlignment="1" applyProtection="1">
      <alignment horizontal="right"/>
      <protection hidden="1"/>
    </xf>
    <xf numFmtId="1" fontId="3" fillId="4" borderId="0" xfId="28" applyNumberFormat="1" applyFont="1" applyFill="1" applyBorder="1" applyAlignment="1" applyProtection="1">
      <alignment horizontal="right"/>
      <protection hidden="1"/>
    </xf>
    <xf numFmtId="164" fontId="2" fillId="7" borderId="0" xfId="28" applyNumberFormat="1" applyFont="1" applyFill="1" applyBorder="1" applyAlignment="1" applyProtection="1">
      <alignment horizontal="right" vertical="top"/>
      <protection hidden="1"/>
    </xf>
    <xf numFmtId="164" fontId="2" fillId="4" borderId="0" xfId="28" applyNumberFormat="1" applyFont="1" applyFill="1" applyBorder="1" applyAlignment="1" applyProtection="1">
      <alignment horizontal="right" vertical="top"/>
      <protection hidden="1"/>
    </xf>
    <xf numFmtId="164" fontId="3" fillId="4" borderId="0" xfId="28" applyNumberFormat="1" applyFont="1" applyFill="1" applyBorder="1" applyAlignment="1" applyProtection="1">
      <alignment horizontal="right" vertical="top"/>
      <protection hidden="1"/>
    </xf>
    <xf numFmtId="164" fontId="3" fillId="7" borderId="0" xfId="28" applyNumberFormat="1" applyFont="1" applyFill="1" applyBorder="1" applyAlignment="1">
      <alignment horizontal="right"/>
    </xf>
    <xf numFmtId="0" fontId="2" fillId="7" borderId="9" xfId="28" applyFont="1" applyFill="1" applyBorder="1" applyAlignment="1" applyProtection="1">
      <alignment horizontal="right"/>
      <protection locked="0"/>
    </xf>
    <xf numFmtId="164" fontId="2" fillId="7" borderId="9" xfId="28" applyNumberFormat="1" applyFont="1" applyFill="1" applyBorder="1" applyAlignment="1">
      <alignment horizontal="right" vertical="top"/>
    </xf>
    <xf numFmtId="166" fontId="3" fillId="7" borderId="8" xfId="28" applyNumberFormat="1" applyFont="1" applyFill="1" applyBorder="1" applyAlignment="1" applyProtection="1">
      <alignment/>
      <protection locked="0"/>
    </xf>
    <xf numFmtId="0" fontId="3" fillId="7" borderId="8" xfId="28" applyFont="1" applyFill="1" applyBorder="1" applyAlignment="1" applyProtection="1">
      <alignment horizontal="left"/>
      <protection locked="0"/>
    </xf>
    <xf numFmtId="1" fontId="3" fillId="4" borderId="8" xfId="28" applyNumberFormat="1" applyFont="1" applyFill="1" applyBorder="1" applyAlignment="1" applyProtection="1">
      <alignment horizontal="right"/>
      <protection/>
    </xf>
    <xf numFmtId="0" fontId="2" fillId="7" borderId="0" xfId="28" applyFont="1" applyFill="1" applyBorder="1" applyAlignment="1" applyProtection="1">
      <alignment horizontal="left"/>
      <protection locked="0"/>
    </xf>
    <xf numFmtId="0" fontId="3" fillId="7" borderId="0" xfId="28" applyFont="1" applyFill="1" applyBorder="1" applyAlignment="1" applyProtection="1">
      <alignment horizontal="left"/>
      <protection locked="0"/>
    </xf>
    <xf numFmtId="1" fontId="3" fillId="4" borderId="0" xfId="28" applyNumberFormat="1" applyFont="1" applyFill="1" applyBorder="1" applyAlignment="1" applyProtection="1">
      <alignment horizontal="right"/>
      <protection/>
    </xf>
    <xf numFmtId="0" fontId="2" fillId="7" borderId="0" xfId="28" applyFont="1" applyFill="1" applyBorder="1" applyAlignment="1" applyProtection="1">
      <alignment horizontal="right"/>
      <protection locked="0"/>
    </xf>
    <xf numFmtId="164" fontId="3" fillId="4" borderId="0" xfId="28" applyNumberFormat="1" applyFont="1" applyFill="1" applyBorder="1" applyAlignment="1" applyProtection="1">
      <alignment horizontal="right" vertical="top"/>
      <protection/>
    </xf>
    <xf numFmtId="164" fontId="3" fillId="4" borderId="9" xfId="28" applyNumberFormat="1" applyFont="1" applyFill="1" applyBorder="1" applyAlignment="1" applyProtection="1">
      <alignment horizontal="right" vertical="top"/>
      <protection/>
    </xf>
    <xf numFmtId="164" fontId="3" fillId="4" borderId="7" xfId="0" applyNumberFormat="1" applyFont="1" applyFill="1" applyBorder="1" applyAlignment="1">
      <alignment horizontal="center"/>
    </xf>
    <xf numFmtId="0" fontId="3" fillId="7" borderId="8" xfId="0" applyFont="1" applyFill="1" applyBorder="1" applyAlignment="1">
      <alignment/>
    </xf>
    <xf numFmtId="164" fontId="6" fillId="7" borderId="18" xfId="0" applyNumberFormat="1" applyFont="1" applyFill="1" applyBorder="1" applyAlignment="1">
      <alignment horizontal="right"/>
    </xf>
    <xf numFmtId="164" fontId="3" fillId="7" borderId="8" xfId="0" applyNumberFormat="1" applyFont="1" applyFill="1" applyBorder="1" applyAlignment="1">
      <alignment horizontal="right"/>
    </xf>
    <xf numFmtId="0" fontId="3" fillId="7" borderId="0" xfId="0" applyFont="1" applyFill="1" applyBorder="1" applyAlignment="1">
      <alignment/>
    </xf>
    <xf numFmtId="164" fontId="6" fillId="7" borderId="7" xfId="0" applyNumberFormat="1" applyFont="1" applyFill="1" applyBorder="1" applyAlignment="1">
      <alignment horizontal="right" vertical="center"/>
    </xf>
    <xf numFmtId="1" fontId="2" fillId="7" borderId="0" xfId="0" applyNumberFormat="1" applyFont="1" applyFill="1" applyBorder="1" applyAlignment="1">
      <alignment horizontal="right" vertical="top"/>
    </xf>
    <xf numFmtId="1" fontId="2" fillId="4" borderId="0" xfId="0" applyNumberFormat="1" applyFont="1" applyFill="1" applyBorder="1" applyAlignment="1">
      <alignment horizontal="right" vertical="top"/>
    </xf>
    <xf numFmtId="164" fontId="6" fillId="7" borderId="7" xfId="0" applyNumberFormat="1" applyFont="1" applyFill="1" applyBorder="1" applyAlignment="1">
      <alignment horizontal="right"/>
    </xf>
    <xf numFmtId="164" fontId="3" fillId="7" borderId="0" xfId="0" applyNumberFormat="1" applyFont="1" applyFill="1" applyBorder="1" applyAlignment="1">
      <alignment horizontal="right"/>
    </xf>
    <xf numFmtId="3" fontId="2" fillId="7" borderId="0" xfId="0" applyNumberFormat="1" applyFont="1" applyFill="1" applyBorder="1" applyAlignment="1">
      <alignment horizontal="right" vertical="top"/>
    </xf>
    <xf numFmtId="3" fontId="2" fillId="4" borderId="0" xfId="0" applyNumberFormat="1" applyFont="1" applyFill="1" applyBorder="1" applyAlignment="1">
      <alignment horizontal="right" vertical="top"/>
    </xf>
    <xf numFmtId="0" fontId="3" fillId="7" borderId="9" xfId="0" applyFont="1" applyFill="1" applyBorder="1" applyAlignment="1">
      <alignment/>
    </xf>
    <xf numFmtId="164" fontId="3" fillId="7" borderId="9" xfId="0" applyNumberFormat="1" applyFont="1" applyFill="1" applyBorder="1" applyAlignment="1">
      <alignment horizontal="right"/>
    </xf>
    <xf numFmtId="164" fontId="3" fillId="4" borderId="9" xfId="0" applyNumberFormat="1" applyFont="1" applyFill="1" applyBorder="1" applyAlignment="1">
      <alignment horizontal="right"/>
    </xf>
    <xf numFmtId="166" fontId="3" fillId="7" borderId="8" xfId="0" applyNumberFormat="1" applyFont="1" applyFill="1" applyBorder="1" applyAlignment="1">
      <alignment/>
    </xf>
    <xf numFmtId="0" fontId="3" fillId="7" borderId="8" xfId="28" applyFont="1" applyFill="1" applyBorder="1" applyAlignment="1">
      <alignment/>
    </xf>
    <xf numFmtId="0" fontId="6" fillId="7" borderId="8" xfId="28" applyFont="1" applyFill="1" applyBorder="1" applyAlignment="1">
      <alignment horizontal="right"/>
    </xf>
    <xf numFmtId="2" fontId="3" fillId="7" borderId="11" xfId="28" applyNumberFormat="1" applyFont="1" applyFill="1" applyBorder="1" applyAlignment="1">
      <alignment/>
    </xf>
    <xf numFmtId="2" fontId="3" fillId="7" borderId="8" xfId="28" applyNumberFormat="1" applyFont="1" applyFill="1" applyBorder="1" applyAlignment="1">
      <alignment/>
    </xf>
    <xf numFmtId="0" fontId="3" fillId="7" borderId="0" xfId="28" applyFont="1" applyFill="1" applyBorder="1" applyAlignment="1">
      <alignment/>
    </xf>
    <xf numFmtId="0" fontId="6" fillId="7" borderId="0" xfId="28" applyFont="1" applyFill="1" applyBorder="1" applyAlignment="1">
      <alignment horizontal="right"/>
    </xf>
    <xf numFmtId="2" fontId="3" fillId="7" borderId="4" xfId="28" applyNumberFormat="1" applyFont="1" applyFill="1" applyBorder="1" applyAlignment="1">
      <alignment/>
    </xf>
    <xf numFmtId="2" fontId="3" fillId="7" borderId="0" xfId="28" applyNumberFormat="1" applyFont="1" applyFill="1" applyBorder="1" applyAlignment="1">
      <alignment/>
    </xf>
    <xf numFmtId="2" fontId="3" fillId="7" borderId="4" xfId="28" applyNumberFormat="1" applyFont="1" applyFill="1" applyBorder="1" applyAlignment="1">
      <alignment horizontal="right"/>
    </xf>
    <xf numFmtId="2" fontId="3" fillId="7" borderId="0" xfId="28" applyNumberFormat="1" applyFont="1" applyFill="1" applyBorder="1" applyAlignment="1">
      <alignment horizontal="right"/>
    </xf>
    <xf numFmtId="49" fontId="3" fillId="7" borderId="0" xfId="28" applyNumberFormat="1" applyFont="1" applyFill="1" applyBorder="1" applyAlignment="1">
      <alignment/>
    </xf>
    <xf numFmtId="0" fontId="3" fillId="7" borderId="8" xfId="28" applyFont="1" applyFill="1" applyBorder="1" applyAlignment="1">
      <alignment horizontal="centerContinuous"/>
    </xf>
    <xf numFmtId="2" fontId="3" fillId="7" borderId="8" xfId="28" applyNumberFormat="1" applyFont="1" applyFill="1" applyBorder="1" applyAlignment="1">
      <alignment horizontal="centerContinuous"/>
    </xf>
    <xf numFmtId="0" fontId="3" fillId="7" borderId="0" xfId="28" applyFont="1" applyFill="1" applyBorder="1" applyAlignment="1">
      <alignment horizontal="left"/>
    </xf>
    <xf numFmtId="49" fontId="3" fillId="7" borderId="0" xfId="28" applyNumberFormat="1" applyFont="1" applyFill="1" applyBorder="1" applyAlignment="1">
      <alignment horizontal="left"/>
    </xf>
    <xf numFmtId="0" fontId="3" fillId="7" borderId="0" xfId="28" applyFont="1" applyFill="1" applyAlignment="1">
      <alignment horizontal="left"/>
    </xf>
    <xf numFmtId="0" fontId="3" fillId="7" borderId="9" xfId="28" applyFont="1" applyFill="1" applyBorder="1" applyAlignment="1">
      <alignment horizontal="left"/>
    </xf>
    <xf numFmtId="0" fontId="6" fillId="7" borderId="9" xfId="28" applyFont="1" applyFill="1" applyBorder="1" applyAlignment="1">
      <alignment horizontal="right"/>
    </xf>
    <xf numFmtId="49" fontId="3" fillId="7" borderId="9" xfId="28" applyNumberFormat="1" applyFont="1" applyFill="1" applyBorder="1" applyAlignment="1">
      <alignment horizontal="left"/>
    </xf>
    <xf numFmtId="2" fontId="3" fillId="7" borderId="12" xfId="28" applyNumberFormat="1" applyFont="1" applyFill="1" applyBorder="1" applyAlignment="1">
      <alignment horizontal="right"/>
    </xf>
    <xf numFmtId="2" fontId="3" fillId="7" borderId="9" xfId="28" applyNumberFormat="1" applyFont="1" applyFill="1" applyBorder="1" applyAlignment="1">
      <alignment horizontal="right"/>
    </xf>
    <xf numFmtId="168" fontId="3" fillId="7" borderId="8" xfId="28" applyNumberFormat="1" applyFont="1" applyFill="1" applyBorder="1" applyAlignment="1">
      <alignment/>
    </xf>
    <xf numFmtId="0" fontId="6" fillId="4" borderId="17" xfId="28" applyFont="1" applyFill="1" applyBorder="1" applyAlignment="1">
      <alignment horizontal="right"/>
    </xf>
    <xf numFmtId="0" fontId="3" fillId="7" borderId="8" xfId="28" applyFont="1" applyFill="1" applyBorder="1">
      <alignment/>
    </xf>
    <xf numFmtId="2" fontId="3" fillId="7" borderId="11" xfId="28" applyNumberFormat="1" applyFont="1" applyFill="1" applyBorder="1" applyAlignment="1">
      <alignment horizontal="right"/>
    </xf>
    <xf numFmtId="2" fontId="3" fillId="7" borderId="8" xfId="28" applyNumberFormat="1" applyFont="1" applyFill="1" applyBorder="1" applyAlignment="1">
      <alignment horizontal="right"/>
    </xf>
    <xf numFmtId="2" fontId="3" fillId="7" borderId="18" xfId="28" applyNumberFormat="1" applyFont="1" applyFill="1" applyBorder="1" applyAlignment="1">
      <alignment horizontal="right"/>
    </xf>
    <xf numFmtId="0" fontId="3" fillId="7" borderId="0" xfId="28" applyFont="1" applyFill="1" applyBorder="1">
      <alignment/>
    </xf>
    <xf numFmtId="2" fontId="3" fillId="7" borderId="7" xfId="28" applyNumberFormat="1" applyFont="1" applyFill="1" applyBorder="1" applyAlignment="1">
      <alignment horizontal="right"/>
    </xf>
    <xf numFmtId="2" fontId="3" fillId="7" borderId="17" xfId="28" applyNumberFormat="1" applyFont="1" applyFill="1" applyBorder="1" applyAlignment="1">
      <alignment horizontal="right"/>
    </xf>
    <xf numFmtId="2" fontId="3" fillId="7" borderId="13" xfId="28" applyNumberFormat="1" applyFont="1" applyFill="1" applyBorder="1" applyAlignment="1">
      <alignment horizontal="right"/>
    </xf>
    <xf numFmtId="2" fontId="3" fillId="7" borderId="19" xfId="28" applyNumberFormat="1" applyFont="1" applyFill="1" applyBorder="1" applyAlignment="1">
      <alignment horizontal="right"/>
    </xf>
    <xf numFmtId="49" fontId="3" fillId="7" borderId="0" xfId="28" applyNumberFormat="1" applyFont="1" applyFill="1" applyBorder="1">
      <alignment/>
    </xf>
    <xf numFmtId="2" fontId="3" fillId="7" borderId="20" xfId="28" applyNumberFormat="1" applyFont="1" applyFill="1" applyBorder="1" applyAlignment="1">
      <alignment horizontal="centerContinuous"/>
    </xf>
    <xf numFmtId="2" fontId="6" fillId="7" borderId="20" xfId="28" applyNumberFormat="1" applyFont="1" applyFill="1" applyBorder="1" applyAlignment="1">
      <alignment horizontal="centerContinuous"/>
    </xf>
    <xf numFmtId="2" fontId="6" fillId="7" borderId="9" xfId="28" applyNumberFormat="1" applyFont="1" applyFill="1" applyBorder="1" applyAlignment="1">
      <alignment horizontal="right"/>
    </xf>
    <xf numFmtId="0" fontId="0" fillId="4" borderId="5" xfId="0" applyFill="1" applyBorder="1" applyAlignment="1">
      <alignment horizontal="centerContinuous"/>
    </xf>
    <xf numFmtId="168" fontId="3" fillId="7" borderId="8" xfId="28" applyNumberFormat="1" applyFont="1" applyFill="1" applyBorder="1">
      <alignment/>
    </xf>
    <xf numFmtId="0" fontId="2" fillId="4" borderId="21" xfId="28" applyFont="1" applyFill="1" applyBorder="1">
      <alignment/>
    </xf>
    <xf numFmtId="0" fontId="2" fillId="4" borderId="6" xfId="28" applyFont="1" applyFill="1" applyBorder="1">
      <alignment/>
    </xf>
    <xf numFmtId="0" fontId="9" fillId="7" borderId="18" xfId="28" applyFont="1" applyFill="1" applyBorder="1" applyAlignment="1">
      <alignment horizontal="centerContinuous"/>
    </xf>
    <xf numFmtId="0" fontId="3" fillId="7" borderId="18" xfId="28" applyFont="1" applyFill="1" applyBorder="1" applyAlignment="1">
      <alignment horizontal="centerContinuous"/>
    </xf>
    <xf numFmtId="164" fontId="3" fillId="7" borderId="8" xfId="28" applyNumberFormat="1" applyFont="1" applyFill="1" applyBorder="1" applyAlignment="1">
      <alignment/>
    </xf>
    <xf numFmtId="0" fontId="3" fillId="7" borderId="8" xfId="28" applyFont="1" applyFill="1" applyBorder="1" applyAlignment="1">
      <alignment horizontal="right"/>
    </xf>
    <xf numFmtId="0" fontId="4" fillId="7" borderId="8" xfId="28" applyFont="1" applyFill="1" applyBorder="1">
      <alignment/>
    </xf>
    <xf numFmtId="0" fontId="6" fillId="7" borderId="7" xfId="28" applyFont="1" applyFill="1" applyBorder="1" applyAlignment="1">
      <alignment horizontal="right"/>
    </xf>
    <xf numFmtId="164" fontId="3" fillId="7" borderId="0" xfId="28" applyNumberFormat="1" applyFont="1" applyFill="1" applyBorder="1" applyAlignment="1">
      <alignment/>
    </xf>
    <xf numFmtId="0" fontId="2" fillId="7" borderId="0" xfId="28" applyFont="1" applyFill="1" applyBorder="1" applyAlignment="1">
      <alignment horizontal="left" indent="1"/>
    </xf>
    <xf numFmtId="0" fontId="6" fillId="7" borderId="7" xfId="28" applyFont="1" applyFill="1" applyBorder="1" applyAlignment="1">
      <alignment horizontal="right" vertical="center"/>
    </xf>
    <xf numFmtId="164" fontId="2" fillId="7" borderId="0" xfId="28" applyNumberFormat="1" applyFont="1" applyFill="1" applyBorder="1" applyAlignment="1">
      <alignment vertical="top"/>
    </xf>
    <xf numFmtId="1" fontId="3" fillId="7" borderId="13" xfId="28" applyNumberFormat="1" applyFont="1" applyFill="1" applyBorder="1" applyAlignment="1">
      <alignment/>
    </xf>
    <xf numFmtId="0" fontId="3" fillId="7" borderId="9" xfId="28" applyFont="1" applyFill="1" applyBorder="1">
      <alignment/>
    </xf>
    <xf numFmtId="49" fontId="3" fillId="7" borderId="9" xfId="28" applyNumberFormat="1" applyFont="1" applyFill="1" applyBorder="1">
      <alignment/>
    </xf>
    <xf numFmtId="0" fontId="6" fillId="7" borderId="22" xfId="28" applyFont="1" applyFill="1" applyBorder="1" applyAlignment="1">
      <alignment horizontal="right"/>
    </xf>
    <xf numFmtId="1" fontId="3" fillId="7" borderId="9" xfId="28" applyNumberFormat="1" applyFont="1" applyFill="1" applyBorder="1" applyAlignment="1">
      <alignment horizontal="right"/>
    </xf>
    <xf numFmtId="1" fontId="3" fillId="7" borderId="8" xfId="28" applyNumberFormat="1" applyFont="1" applyFill="1" applyBorder="1" applyAlignment="1">
      <alignment horizontal="centerContinuous"/>
    </xf>
    <xf numFmtId="178" fontId="3" fillId="4" borderId="10" xfId="0" applyNumberFormat="1" applyFont="1" applyFill="1" applyBorder="1" applyAlignment="1">
      <alignment horizontal="centerContinuous" vertical="center"/>
    </xf>
    <xf numFmtId="178" fontId="3" fillId="4" borderId="5" xfId="0" applyNumberFormat="1" applyFont="1" applyFill="1" applyBorder="1" applyAlignment="1">
      <alignment horizontal="centerContinuous" vertical="center"/>
    </xf>
    <xf numFmtId="178" fontId="3" fillId="4" borderId="6" xfId="0" applyNumberFormat="1" applyFont="1" applyFill="1" applyBorder="1" applyAlignment="1">
      <alignment horizontal="centerContinuous" vertical="center"/>
    </xf>
    <xf numFmtId="0" fontId="2" fillId="4" borderId="7" xfId="28" applyFont="1" applyFill="1" applyBorder="1">
      <alignment/>
    </xf>
    <xf numFmtId="0" fontId="3" fillId="7" borderId="8" xfId="28" applyFont="1" applyFill="1" applyBorder="1" applyAlignment="1">
      <alignment horizontal="center"/>
    </xf>
    <xf numFmtId="0" fontId="9" fillId="7" borderId="18" xfId="28" applyFont="1" applyFill="1" applyBorder="1" applyAlignment="1">
      <alignment horizontal="center"/>
    </xf>
    <xf numFmtId="0" fontId="3" fillId="7" borderId="18" xfId="28" applyFont="1" applyFill="1" applyBorder="1" applyAlignment="1">
      <alignment horizontal="center"/>
    </xf>
    <xf numFmtId="0" fontId="3" fillId="7" borderId="18" xfId="28" applyFont="1" applyFill="1" applyBorder="1" applyAlignment="1">
      <alignment horizontal="right"/>
    </xf>
    <xf numFmtId="0" fontId="4" fillId="7" borderId="0" xfId="28" applyFont="1" applyFill="1">
      <alignment/>
    </xf>
    <xf numFmtId="164" fontId="3" fillId="7" borderId="7" xfId="28" applyNumberFormat="1" applyFont="1" applyFill="1" applyBorder="1" applyAlignment="1">
      <alignment/>
    </xf>
    <xf numFmtId="164" fontId="2" fillId="7" borderId="7" xfId="28" applyNumberFormat="1" applyFont="1" applyFill="1" applyBorder="1" applyAlignment="1">
      <alignment vertical="top"/>
    </xf>
    <xf numFmtId="1" fontId="3" fillId="7" borderId="0" xfId="28" applyNumberFormat="1" applyFont="1" applyFill="1" applyBorder="1" applyAlignment="1">
      <alignment/>
    </xf>
    <xf numFmtId="1" fontId="3" fillId="7" borderId="7" xfId="28" applyNumberFormat="1" applyFont="1" applyFill="1" applyBorder="1" applyAlignment="1">
      <alignment/>
    </xf>
    <xf numFmtId="164" fontId="3" fillId="7" borderId="0" xfId="28" applyNumberFormat="1" applyFont="1" applyFill="1" applyBorder="1">
      <alignment/>
    </xf>
    <xf numFmtId="164" fontId="3" fillId="7" borderId="7" xfId="28" applyNumberFormat="1" applyFont="1" applyFill="1" applyBorder="1">
      <alignment/>
    </xf>
    <xf numFmtId="164" fontId="3" fillId="7" borderId="7" xfId="28" applyNumberFormat="1" applyFont="1" applyFill="1" applyBorder="1" applyAlignment="1">
      <alignment horizontal="right"/>
    </xf>
    <xf numFmtId="1" fontId="3" fillId="7" borderId="8" xfId="28" applyNumberFormat="1" applyFont="1" applyFill="1" applyBorder="1" applyAlignment="1">
      <alignment horizontal="center"/>
    </xf>
    <xf numFmtId="164" fontId="5" fillId="7" borderId="18" xfId="28" applyNumberFormat="1" applyFont="1" applyFill="1" applyBorder="1" applyAlignment="1">
      <alignment horizontal="centerContinuous"/>
    </xf>
    <xf numFmtId="164" fontId="3" fillId="7" borderId="8" xfId="28" applyNumberFormat="1" applyFont="1" applyFill="1" applyBorder="1" applyAlignment="1">
      <alignment horizontal="center"/>
    </xf>
    <xf numFmtId="164" fontId="6" fillId="7" borderId="7" xfId="28" applyNumberFormat="1" applyFont="1" applyFill="1" applyBorder="1" applyAlignment="1">
      <alignment horizontal="right"/>
    </xf>
    <xf numFmtId="164" fontId="6" fillId="7" borderId="7" xfId="28" applyNumberFormat="1" applyFont="1" applyFill="1" applyBorder="1" applyAlignment="1">
      <alignment horizontal="right" vertical="center"/>
    </xf>
    <xf numFmtId="164" fontId="6" fillId="7" borderId="18" xfId="28" applyNumberFormat="1" applyFont="1" applyFill="1" applyBorder="1" applyAlignment="1">
      <alignment horizontal="right"/>
    </xf>
    <xf numFmtId="164" fontId="3" fillId="7" borderId="8" xfId="28" applyNumberFormat="1" applyFont="1" applyFill="1" applyBorder="1" applyAlignment="1">
      <alignment horizontal="right"/>
    </xf>
    <xf numFmtId="0" fontId="6" fillId="7" borderId="9" xfId="28" applyFont="1" applyFill="1" applyBorder="1" applyAlignment="1">
      <alignment horizontal="left"/>
    </xf>
    <xf numFmtId="164" fontId="6" fillId="7" borderId="22" xfId="28" applyNumberFormat="1" applyFont="1" applyFill="1" applyBorder="1" applyAlignment="1">
      <alignment horizontal="right" vertical="center"/>
    </xf>
    <xf numFmtId="167" fontId="3" fillId="7" borderId="8" xfId="28" applyNumberFormat="1" applyFont="1" applyFill="1" applyBorder="1" applyAlignment="1">
      <alignment horizontal="centerContinuous"/>
    </xf>
    <xf numFmtId="0" fontId="2" fillId="4" borderId="7" xfId="0" applyFont="1" applyFill="1" applyBorder="1" applyAlignment="1">
      <alignment/>
    </xf>
    <xf numFmtId="174" fontId="2" fillId="7" borderId="18" xfId="129" applyFont="1" applyFill="1" applyBorder="1" applyAlignment="1">
      <alignment horizontal="centerContinuous"/>
      <protection/>
    </xf>
    <xf numFmtId="164" fontId="3" fillId="7" borderId="18" xfId="28" applyNumberFormat="1" applyFont="1" applyFill="1" applyBorder="1" applyAlignment="1">
      <alignment horizontal="center"/>
    </xf>
    <xf numFmtId="164" fontId="2" fillId="7" borderId="4" xfId="28" applyNumberFormat="1" applyFont="1" applyFill="1" applyBorder="1" applyAlignment="1">
      <alignment horizontal="right" vertical="top"/>
    </xf>
    <xf numFmtId="164" fontId="2" fillId="7" borderId="7" xfId="28" applyNumberFormat="1" applyFont="1" applyFill="1" applyBorder="1" applyAlignment="1">
      <alignment horizontal="right" vertical="top"/>
    </xf>
    <xf numFmtId="164" fontId="3" fillId="7" borderId="4" xfId="28" applyNumberFormat="1" applyFont="1" applyFill="1" applyBorder="1" applyAlignment="1">
      <alignment horizontal="right"/>
    </xf>
    <xf numFmtId="164" fontId="2" fillId="7" borderId="19" xfId="28" applyNumberFormat="1" applyFont="1" applyFill="1" applyBorder="1" applyAlignment="1">
      <alignment horizontal="right" vertical="top"/>
    </xf>
    <xf numFmtId="164" fontId="3" fillId="7" borderId="11" xfId="28" applyNumberFormat="1" applyFont="1" applyFill="1" applyBorder="1" applyAlignment="1">
      <alignment horizontal="right"/>
    </xf>
    <xf numFmtId="164" fontId="3" fillId="7" borderId="18" xfId="28" applyNumberFormat="1" applyFont="1" applyFill="1" applyBorder="1" applyAlignment="1">
      <alignment horizontal="right"/>
    </xf>
    <xf numFmtId="3" fontId="3" fillId="7" borderId="8" xfId="28" applyNumberFormat="1" applyFont="1" applyFill="1" applyBorder="1" applyAlignment="1">
      <alignment horizontal="right"/>
    </xf>
    <xf numFmtId="3" fontId="2" fillId="7" borderId="0" xfId="28" applyNumberFormat="1" applyFont="1" applyFill="1" applyBorder="1" applyAlignment="1">
      <alignment horizontal="right"/>
    </xf>
    <xf numFmtId="164" fontId="2" fillId="7" borderId="0" xfId="28" applyNumberFormat="1" applyFont="1" applyFill="1" applyBorder="1" applyAlignment="1">
      <alignment horizontal="right"/>
    </xf>
    <xf numFmtId="167" fontId="3" fillId="7" borderId="8" xfId="28" applyNumberFormat="1" applyFont="1" applyFill="1" applyBorder="1" applyAlignment="1">
      <alignment horizontal="right"/>
    </xf>
    <xf numFmtId="1" fontId="3" fillId="7" borderId="8" xfId="28" applyNumberFormat="1" applyFont="1" applyFill="1" applyBorder="1" applyAlignment="1">
      <alignment horizontal="right"/>
    </xf>
    <xf numFmtId="1" fontId="2" fillId="7" borderId="0" xfId="28" applyNumberFormat="1" applyFont="1" applyFill="1" applyBorder="1" applyAlignment="1">
      <alignment horizontal="right" vertical="top"/>
    </xf>
    <xf numFmtId="1" fontId="2" fillId="7" borderId="9" xfId="28" applyNumberFormat="1" applyFont="1" applyFill="1" applyBorder="1" applyAlignment="1">
      <alignment horizontal="right" vertical="top"/>
    </xf>
    <xf numFmtId="0" fontId="3" fillId="4" borderId="4" xfId="28" applyFont="1" applyFill="1" applyBorder="1" applyAlignment="1">
      <alignment horizontal="center"/>
    </xf>
    <xf numFmtId="0" fontId="3" fillId="4" borderId="0" xfId="28" applyFont="1" applyFill="1" applyBorder="1" applyAlignment="1">
      <alignment horizontal="center"/>
    </xf>
    <xf numFmtId="0" fontId="3" fillId="7" borderId="23" xfId="28" applyFont="1" applyFill="1" applyBorder="1" applyAlignment="1">
      <alignment/>
    </xf>
    <xf numFmtId="0" fontId="6" fillId="7" borderId="23" xfId="28" applyFont="1" applyFill="1" applyBorder="1" applyAlignment="1">
      <alignment horizontal="right"/>
    </xf>
    <xf numFmtId="168" fontId="3" fillId="7" borderId="24" xfId="28" applyNumberFormat="1" applyFont="1" applyFill="1" applyBorder="1" applyAlignment="1">
      <alignment horizontal="right"/>
    </xf>
    <xf numFmtId="168" fontId="3" fillId="7" borderId="23" xfId="28" applyNumberFormat="1" applyFont="1" applyFill="1" applyBorder="1" applyAlignment="1">
      <alignment horizontal="right"/>
    </xf>
    <xf numFmtId="168" fontId="3" fillId="7" borderId="11" xfId="28" applyNumberFormat="1" applyFont="1" applyFill="1" applyBorder="1" applyAlignment="1">
      <alignment horizontal="right"/>
    </xf>
    <xf numFmtId="168" fontId="3" fillId="7" borderId="8" xfId="28" applyNumberFormat="1" applyFont="1" applyFill="1" applyBorder="1" applyAlignment="1">
      <alignment horizontal="right"/>
    </xf>
    <xf numFmtId="0" fontId="6" fillId="7" borderId="8" xfId="28" applyFont="1" applyFill="1" applyBorder="1" applyAlignment="1">
      <alignment horizontal="centerContinuous"/>
    </xf>
    <xf numFmtId="169" fontId="2" fillId="7" borderId="11" xfId="28" applyNumberFormat="1" applyFont="1" applyFill="1" applyBorder="1" applyAlignment="1">
      <alignment horizontal="right"/>
    </xf>
    <xf numFmtId="169" fontId="2" fillId="7" borderId="8" xfId="28" applyNumberFormat="1" applyFont="1" applyFill="1" applyBorder="1" applyAlignment="1">
      <alignment horizontal="right"/>
    </xf>
    <xf numFmtId="0" fontId="2" fillId="7" borderId="0" xfId="28" applyFont="1" applyFill="1" applyBorder="1" applyAlignment="1">
      <alignment horizontal="left"/>
    </xf>
    <xf numFmtId="168" fontId="2" fillId="7" borderId="4" xfId="28" applyNumberFormat="1" applyFont="1" applyFill="1" applyBorder="1" applyAlignment="1">
      <alignment horizontal="right"/>
    </xf>
    <xf numFmtId="168" fontId="2" fillId="7" borderId="0" xfId="28" applyNumberFormat="1" applyFont="1" applyFill="1" applyBorder="1" applyAlignment="1">
      <alignment horizontal="right"/>
    </xf>
    <xf numFmtId="164" fontId="2" fillId="7" borderId="4" xfId="28" applyNumberFormat="1" applyFont="1" applyFill="1" applyBorder="1" applyAlignment="1">
      <alignment horizontal="right"/>
    </xf>
    <xf numFmtId="0" fontId="2" fillId="7" borderId="9" xfId="28" applyFont="1" applyFill="1" applyBorder="1" applyAlignment="1">
      <alignment horizontal="left" indent="1"/>
    </xf>
    <xf numFmtId="0" fontId="2" fillId="7" borderId="9" xfId="28" applyFont="1" applyFill="1" applyBorder="1" applyAlignment="1">
      <alignment horizontal="left"/>
    </xf>
    <xf numFmtId="164" fontId="2" fillId="7" borderId="12" xfId="28" applyNumberFormat="1" applyFont="1" applyFill="1" applyBorder="1" applyAlignment="1">
      <alignment horizontal="right"/>
    </xf>
    <xf numFmtId="164" fontId="2" fillId="7" borderId="9" xfId="28" applyNumberFormat="1" applyFont="1" applyFill="1" applyBorder="1" applyAlignment="1">
      <alignment horizontal="right"/>
    </xf>
    <xf numFmtId="165" fontId="3" fillId="7" borderId="23" xfId="28" applyNumberFormat="1" applyFont="1" applyFill="1" applyBorder="1" applyAlignment="1">
      <alignment/>
    </xf>
    <xf numFmtId="0" fontId="6" fillId="7" borderId="18" xfId="0" applyFont="1" applyFill="1" applyBorder="1" applyAlignment="1">
      <alignment horizontal="right"/>
    </xf>
    <xf numFmtId="3" fontId="3" fillId="7" borderId="8" xfId="0" applyNumberFormat="1" applyFont="1" applyFill="1" applyBorder="1" applyAlignment="1">
      <alignment horizontal="right"/>
    </xf>
    <xf numFmtId="0" fontId="5" fillId="7" borderId="0" xfId="0" applyFont="1" applyFill="1" applyBorder="1" applyAlignment="1">
      <alignment horizontal="right"/>
    </xf>
    <xf numFmtId="0" fontId="6" fillId="7" borderId="7" xfId="0" applyFont="1" applyFill="1" applyBorder="1" applyAlignment="1">
      <alignment horizontal="right" vertical="center"/>
    </xf>
    <xf numFmtId="164" fontId="2" fillId="7" borderId="0" xfId="0" applyNumberFormat="1" applyFont="1" applyFill="1" applyBorder="1" applyAlignment="1">
      <alignment horizontal="right" vertical="top"/>
    </xf>
    <xf numFmtId="0" fontId="6" fillId="7" borderId="7" xfId="0" applyFont="1" applyFill="1" applyBorder="1" applyAlignment="1">
      <alignment horizontal="right"/>
    </xf>
    <xf numFmtId="3" fontId="3" fillId="7" borderId="0" xfId="0" applyNumberFormat="1" applyFont="1" applyFill="1" applyBorder="1" applyAlignment="1">
      <alignment horizontal="right"/>
    </xf>
    <xf numFmtId="0" fontId="2" fillId="7" borderId="0" xfId="0" applyFont="1" applyFill="1" applyBorder="1" applyAlignment="1">
      <alignment horizontal="left" indent="1"/>
    </xf>
    <xf numFmtId="3" fontId="2" fillId="7" borderId="0" xfId="0" applyNumberFormat="1" applyFont="1" applyFill="1" applyBorder="1" applyAlignment="1">
      <alignment horizontal="right"/>
    </xf>
    <xf numFmtId="0" fontId="2" fillId="7" borderId="0" xfId="0" applyFont="1" applyFill="1" applyBorder="1" applyAlignment="1" quotePrefix="1">
      <alignment horizontal="left" indent="1"/>
    </xf>
    <xf numFmtId="1" fontId="2" fillId="7" borderId="0" xfId="0" applyNumberFormat="1" applyFont="1" applyFill="1" applyBorder="1" applyAlignment="1">
      <alignment horizontal="right"/>
    </xf>
    <xf numFmtId="1" fontId="2" fillId="7" borderId="8" xfId="0" applyNumberFormat="1" applyFont="1" applyFill="1" applyBorder="1" applyAlignment="1">
      <alignment horizontal="right"/>
    </xf>
    <xf numFmtId="0" fontId="3" fillId="7" borderId="8" xfId="0" applyFont="1" applyFill="1" applyBorder="1" applyAlignment="1">
      <alignment horizontal="centerContinuous"/>
    </xf>
    <xf numFmtId="0" fontId="6" fillId="7" borderId="18" xfId="0" applyFont="1" applyFill="1" applyBorder="1" applyAlignment="1">
      <alignment horizontal="centerContinuous"/>
    </xf>
    <xf numFmtId="164" fontId="2" fillId="7" borderId="8" xfId="0" applyNumberFormat="1" applyFont="1" applyFill="1" applyBorder="1" applyAlignment="1">
      <alignment horizontal="right"/>
    </xf>
    <xf numFmtId="0" fontId="3" fillId="7" borderId="0" xfId="0" applyFont="1" applyFill="1" applyBorder="1" applyAlignment="1" quotePrefix="1">
      <alignment/>
    </xf>
    <xf numFmtId="0" fontId="3" fillId="7" borderId="0" xfId="0" applyFont="1" applyFill="1" applyBorder="1" applyAlignment="1" quotePrefix="1">
      <alignment horizontal="left" indent="1"/>
    </xf>
    <xf numFmtId="0" fontId="2" fillId="7" borderId="0" xfId="0" applyFont="1" applyFill="1" applyBorder="1" applyAlignment="1" quotePrefix="1">
      <alignment horizontal="left" indent="2"/>
    </xf>
    <xf numFmtId="164" fontId="2" fillId="7" borderId="0" xfId="0" applyNumberFormat="1" applyFont="1" applyFill="1" applyBorder="1" applyAlignment="1">
      <alignment horizontal="right"/>
    </xf>
    <xf numFmtId="0" fontId="3" fillId="7" borderId="0" xfId="0" applyFont="1" applyFill="1" applyBorder="1" applyAlignment="1" quotePrefix="1">
      <alignment horizontal="left"/>
    </xf>
    <xf numFmtId="0" fontId="3" fillId="7" borderId="8" xfId="0" applyFont="1" applyFill="1" applyBorder="1" applyAlignment="1" quotePrefix="1">
      <alignment horizontal="left"/>
    </xf>
    <xf numFmtId="0" fontId="3" fillId="7" borderId="9" xfId="0" applyFont="1" applyFill="1" applyBorder="1" applyAlignment="1" quotePrefix="1">
      <alignment horizontal="left"/>
    </xf>
    <xf numFmtId="3" fontId="3" fillId="7" borderId="9" xfId="0" applyNumberFormat="1" applyFont="1" applyFill="1" applyBorder="1" applyAlignment="1">
      <alignment horizontal="right"/>
    </xf>
    <xf numFmtId="167" fontId="3" fillId="7" borderId="8" xfId="0" applyNumberFormat="1" applyFont="1" applyFill="1" applyBorder="1" applyAlignment="1">
      <alignment/>
    </xf>
    <xf numFmtId="0" fontId="5" fillId="7" borderId="0" xfId="0" applyFont="1" applyFill="1" applyBorder="1" applyAlignment="1">
      <alignment horizontal="left" indent="1"/>
    </xf>
    <xf numFmtId="3" fontId="3" fillId="7" borderId="11" xfId="0" applyNumberFormat="1" applyFont="1" applyFill="1" applyBorder="1" applyAlignment="1">
      <alignment horizontal="right"/>
    </xf>
    <xf numFmtId="1" fontId="3" fillId="7" borderId="8" xfId="0" applyNumberFormat="1" applyFont="1" applyFill="1" applyBorder="1" applyAlignment="1">
      <alignment horizontal="right"/>
    </xf>
    <xf numFmtId="3" fontId="3" fillId="7" borderId="8" xfId="0" applyNumberFormat="1" applyFont="1" applyFill="1" applyBorder="1" applyAlignment="1">
      <alignment/>
    </xf>
    <xf numFmtId="1" fontId="3" fillId="7" borderId="8" xfId="0" applyNumberFormat="1" applyFont="1" applyFill="1" applyBorder="1" applyAlignment="1">
      <alignment/>
    </xf>
    <xf numFmtId="0" fontId="6" fillId="7" borderId="25" xfId="0" applyFont="1" applyFill="1" applyBorder="1" applyAlignment="1">
      <alignment horizontal="right"/>
    </xf>
    <xf numFmtId="0" fontId="6" fillId="7" borderId="15" xfId="0" applyFont="1" applyFill="1" applyBorder="1" applyAlignment="1">
      <alignment horizontal="right" vertical="center"/>
    </xf>
    <xf numFmtId="164" fontId="2" fillId="7" borderId="4" xfId="0" applyNumberFormat="1" applyFont="1" applyFill="1" applyBorder="1" applyAlignment="1">
      <alignment horizontal="right" vertical="top"/>
    </xf>
    <xf numFmtId="0" fontId="6" fillId="7" borderId="15" xfId="0" applyFont="1" applyFill="1" applyBorder="1" applyAlignment="1">
      <alignment horizontal="right"/>
    </xf>
    <xf numFmtId="3" fontId="3" fillId="7" borderId="4" xfId="0" applyNumberFormat="1" applyFont="1" applyFill="1" applyBorder="1" applyAlignment="1">
      <alignment horizontal="right"/>
    </xf>
    <xf numFmtId="3" fontId="2" fillId="7" borderId="4" xfId="0" applyNumberFormat="1" applyFont="1" applyFill="1" applyBorder="1" applyAlignment="1">
      <alignment horizontal="right"/>
    </xf>
    <xf numFmtId="0" fontId="5" fillId="7" borderId="9" xfId="0" applyFont="1" applyFill="1" applyBorder="1" applyAlignment="1">
      <alignment horizontal="left" indent="1"/>
    </xf>
    <xf numFmtId="0" fontId="6" fillId="7" borderId="26" xfId="0" applyFont="1" applyFill="1" applyBorder="1" applyAlignment="1">
      <alignment horizontal="right" vertical="center"/>
    </xf>
    <xf numFmtId="0" fontId="6" fillId="7" borderId="22" xfId="0" applyFont="1" applyFill="1" applyBorder="1" applyAlignment="1">
      <alignment horizontal="right" vertical="center"/>
    </xf>
    <xf numFmtId="164" fontId="2" fillId="7" borderId="12" xfId="0" applyNumberFormat="1" applyFont="1" applyFill="1" applyBorder="1" applyAlignment="1">
      <alignment horizontal="right" vertical="top"/>
    </xf>
    <xf numFmtId="164" fontId="2" fillId="7" borderId="9" xfId="0" applyNumberFormat="1" applyFont="1" applyFill="1" applyBorder="1" applyAlignment="1">
      <alignment horizontal="right" vertical="top"/>
    </xf>
    <xf numFmtId="0" fontId="5" fillId="7" borderId="0" xfId="28" applyFont="1" applyFill="1" applyBorder="1" applyAlignment="1">
      <alignment horizontal="right"/>
    </xf>
    <xf numFmtId="171" fontId="2" fillId="7" borderId="0" xfId="28" applyNumberFormat="1" applyFont="1" applyFill="1" applyBorder="1" applyAlignment="1">
      <alignment horizontal="right" vertical="top"/>
    </xf>
    <xf numFmtId="49" fontId="2" fillId="7" borderId="0" xfId="28" applyNumberFormat="1" applyFont="1" applyFill="1" applyBorder="1" applyAlignment="1">
      <alignment horizontal="left" indent="1"/>
    </xf>
    <xf numFmtId="0" fontId="5" fillId="7" borderId="0" xfId="28" applyFont="1" applyFill="1" applyBorder="1" applyAlignment="1">
      <alignment horizontal="left" indent="1"/>
    </xf>
    <xf numFmtId="0" fontId="6" fillId="7" borderId="0" xfId="28" applyFont="1" applyFill="1" applyBorder="1" applyAlignment="1">
      <alignment horizontal="left"/>
    </xf>
    <xf numFmtId="0" fontId="6" fillId="7" borderId="0" xfId="28" applyFont="1" applyFill="1" applyBorder="1" applyAlignment="1">
      <alignment/>
    </xf>
    <xf numFmtId="0" fontId="4" fillId="7" borderId="0" xfId="28" applyFont="1" applyFill="1" applyAlignment="1">
      <alignment/>
    </xf>
    <xf numFmtId="0" fontId="3" fillId="7" borderId="0" xfId="28" applyFont="1" applyFill="1" applyBorder="1" applyAlignment="1">
      <alignment horizontal="left" indent="1"/>
    </xf>
    <xf numFmtId="0" fontId="5" fillId="7" borderId="9" xfId="28" applyFont="1" applyFill="1" applyBorder="1" applyAlignment="1">
      <alignment horizontal="right"/>
    </xf>
    <xf numFmtId="166" fontId="3" fillId="7" borderId="8" xfId="28" applyNumberFormat="1" applyFont="1" applyFill="1" applyBorder="1" applyAlignment="1">
      <alignment/>
    </xf>
    <xf numFmtId="1" fontId="2" fillId="7" borderId="0" xfId="28" applyNumberFormat="1" applyFont="1" applyFill="1" applyBorder="1" applyAlignment="1">
      <alignment horizontal="right"/>
    </xf>
    <xf numFmtId="164" fontId="2" fillId="7" borderId="0" xfId="28" applyNumberFormat="1" applyFont="1" applyFill="1" applyBorder="1" applyAlignment="1">
      <alignment horizontal="right" vertical="center"/>
    </xf>
    <xf numFmtId="0" fontId="5" fillId="7" borderId="16" xfId="28" applyFont="1" applyFill="1" applyBorder="1" applyAlignment="1">
      <alignment horizontal="right"/>
    </xf>
    <xf numFmtId="164" fontId="6" fillId="7" borderId="27" xfId="28" applyNumberFormat="1" applyFont="1" applyFill="1" applyBorder="1" applyAlignment="1">
      <alignment horizontal="right" vertical="center"/>
    </xf>
    <xf numFmtId="164" fontId="2" fillId="7" borderId="16" xfId="28" applyNumberFormat="1" applyFont="1" applyFill="1" applyBorder="1" applyAlignment="1">
      <alignment horizontal="right" vertical="top"/>
    </xf>
    <xf numFmtId="0" fontId="5" fillId="7" borderId="28" xfId="28" applyFont="1" applyFill="1" applyBorder="1" applyAlignment="1">
      <alignment horizontal="centerContinuous" vertical="center"/>
    </xf>
    <xf numFmtId="168" fontId="3" fillId="7" borderId="8" xfId="28" applyNumberFormat="1" applyFont="1" applyFill="1" applyBorder="1" applyAlignment="1">
      <alignment horizontal="right" vertical="center"/>
    </xf>
    <xf numFmtId="0" fontId="2" fillId="7" borderId="0" xfId="28" applyFont="1" applyFill="1" applyBorder="1" applyAlignment="1" quotePrefix="1">
      <alignment horizontal="left" indent="1"/>
    </xf>
    <xf numFmtId="0" fontId="3" fillId="7" borderId="0" xfId="28" applyFont="1" applyFill="1" applyBorder="1" applyAlignment="1" quotePrefix="1">
      <alignment horizontal="left" vertical="center"/>
    </xf>
    <xf numFmtId="0" fontId="3" fillId="7" borderId="0" xfId="28" applyFont="1" applyFill="1" applyBorder="1" applyAlignment="1" quotePrefix="1">
      <alignment horizontal="left"/>
    </xf>
    <xf numFmtId="0" fontId="6" fillId="7" borderId="28" xfId="28" applyFont="1" applyFill="1" applyBorder="1" applyAlignment="1">
      <alignment horizontal="centerContinuous"/>
    </xf>
    <xf numFmtId="164" fontId="2" fillId="7" borderId="8" xfId="28" applyNumberFormat="1" applyFont="1" applyFill="1" applyBorder="1" applyAlignment="1">
      <alignment horizontal="right"/>
    </xf>
    <xf numFmtId="0" fontId="3" fillId="7" borderId="9" xfId="28" applyFont="1" applyFill="1" applyBorder="1" applyAlignment="1">
      <alignment/>
    </xf>
    <xf numFmtId="0" fontId="5" fillId="7" borderId="18" xfId="28" applyFont="1" applyFill="1" applyBorder="1" applyAlignment="1">
      <alignment horizontal="centerContinuous" vertical="center"/>
    </xf>
    <xf numFmtId="0" fontId="6" fillId="7" borderId="18" xfId="28" applyFont="1" applyFill="1" applyBorder="1" applyAlignment="1">
      <alignment horizontal="centerContinuous"/>
    </xf>
    <xf numFmtId="0" fontId="6" fillId="7" borderId="18" xfId="28" applyFont="1" applyFill="1" applyBorder="1" applyAlignment="1">
      <alignment horizontal="right"/>
    </xf>
    <xf numFmtId="0" fontId="6" fillId="7" borderId="22" xfId="28" applyFont="1" applyFill="1" applyBorder="1" applyAlignment="1">
      <alignment horizontal="right" vertical="center"/>
    </xf>
    <xf numFmtId="169" fontId="3" fillId="7" borderId="8" xfId="28" applyNumberFormat="1" applyFont="1" applyFill="1" applyBorder="1" applyAlignment="1">
      <alignment horizontal="centerContinuous"/>
    </xf>
    <xf numFmtId="0" fontId="6" fillId="7" borderId="19" xfId="28" applyFont="1" applyFill="1" applyBorder="1" applyAlignment="1">
      <alignment horizontal="right" vertical="center"/>
    </xf>
    <xf numFmtId="164" fontId="2" fillId="7" borderId="13" xfId="28" applyNumberFormat="1" applyFont="1" applyFill="1" applyBorder="1" applyAlignment="1">
      <alignment horizontal="right" vertical="top"/>
    </xf>
    <xf numFmtId="0" fontId="9" fillId="7" borderId="28" xfId="28" applyFont="1" applyFill="1" applyBorder="1" applyAlignment="1">
      <alignment horizontal="centerContinuous"/>
    </xf>
    <xf numFmtId="0" fontId="2" fillId="7" borderId="8" xfId="0" applyFont="1" applyFill="1" applyBorder="1" applyAlignment="1">
      <alignment horizontal="right"/>
    </xf>
    <xf numFmtId="164" fontId="2" fillId="7" borderId="7" xfId="28" applyNumberFormat="1" applyFont="1" applyFill="1" applyBorder="1" applyAlignment="1">
      <alignment horizontal="right"/>
    </xf>
    <xf numFmtId="169" fontId="3" fillId="7" borderId="8" xfId="28" applyNumberFormat="1" applyFont="1" applyFill="1" applyBorder="1" applyAlignment="1">
      <alignment/>
    </xf>
    <xf numFmtId="3" fontId="3" fillId="7" borderId="0" xfId="28" applyNumberFormat="1" applyFont="1" applyFill="1" applyBorder="1" applyAlignment="1">
      <alignment horizontal="right"/>
    </xf>
    <xf numFmtId="0" fontId="3" fillId="7" borderId="0" xfId="28" applyFont="1" applyFill="1" applyBorder="1" applyAlignment="1">
      <alignment vertical="center"/>
    </xf>
    <xf numFmtId="0" fontId="3" fillId="7" borderId="0" xfId="28" applyFont="1" applyFill="1" applyBorder="1" applyAlignment="1" quotePrefix="1">
      <alignment horizontal="left" indent="1"/>
    </xf>
    <xf numFmtId="0" fontId="3" fillId="7" borderId="8" xfId="28" applyFont="1" applyFill="1" applyBorder="1" applyAlignment="1" quotePrefix="1">
      <alignment/>
    </xf>
    <xf numFmtId="164" fontId="6" fillId="7" borderId="19" xfId="28" applyNumberFormat="1" applyFont="1" applyFill="1" applyBorder="1" applyAlignment="1">
      <alignment horizontal="right"/>
    </xf>
    <xf numFmtId="1" fontId="3" fillId="7" borderId="0" xfId="28" applyNumberFormat="1" applyFont="1" applyFill="1" applyBorder="1" applyAlignment="1">
      <alignment horizontal="right"/>
    </xf>
    <xf numFmtId="0" fontId="3" fillId="7" borderId="0" xfId="28" applyFont="1" applyFill="1" applyAlignment="1">
      <alignment/>
    </xf>
    <xf numFmtId="0" fontId="3" fillId="7" borderId="0" xfId="28" applyFont="1" applyFill="1" applyBorder="1" applyAlignment="1" quotePrefix="1">
      <alignment/>
    </xf>
    <xf numFmtId="0" fontId="2" fillId="7" borderId="0" xfId="28" applyFont="1" applyFill="1" applyAlignment="1">
      <alignment horizontal="left" indent="1"/>
    </xf>
    <xf numFmtId="164" fontId="3" fillId="7" borderId="9" xfId="28" applyNumberFormat="1" applyFont="1" applyFill="1" applyBorder="1" applyAlignment="1">
      <alignment horizontal="right"/>
    </xf>
    <xf numFmtId="164" fontId="5" fillId="7" borderId="18" xfId="28" applyNumberFormat="1" applyFont="1" applyFill="1" applyBorder="1" applyAlignment="1">
      <alignment horizontal="centerContinuous" vertical="center"/>
    </xf>
    <xf numFmtId="174" fontId="2" fillId="4" borderId="6" xfId="129" applyFont="1" applyFill="1" applyBorder="1" applyAlignment="1">
      <alignment/>
      <protection/>
    </xf>
    <xf numFmtId="0" fontId="6" fillId="4" borderId="19" xfId="28" applyFont="1" applyFill="1" applyBorder="1" applyAlignment="1">
      <alignment horizontal="right"/>
    </xf>
    <xf numFmtId="164" fontId="5" fillId="7" borderId="8" xfId="28" applyNumberFormat="1" applyFont="1" applyFill="1" applyBorder="1" applyAlignment="1">
      <alignment horizontal="centerContinuous"/>
    </xf>
    <xf numFmtId="1" fontId="3" fillId="7" borderId="11" xfId="28" applyNumberFormat="1" applyFont="1" applyFill="1" applyBorder="1" applyAlignment="1">
      <alignment horizontal="center"/>
    </xf>
    <xf numFmtId="164" fontId="6" fillId="7" borderId="0" xfId="28" applyNumberFormat="1" applyFont="1" applyFill="1" applyBorder="1" applyAlignment="1">
      <alignment horizontal="right"/>
    </xf>
    <xf numFmtId="3" fontId="3" fillId="7" borderId="4" xfId="28" applyNumberFormat="1" applyFont="1" applyFill="1" applyBorder="1" applyAlignment="1">
      <alignment horizontal="right"/>
    </xf>
    <xf numFmtId="0" fontId="6" fillId="7" borderId="0" xfId="28" applyFont="1" applyFill="1" applyBorder="1" applyAlignment="1">
      <alignment horizontal="right" vertical="center"/>
    </xf>
    <xf numFmtId="3" fontId="2" fillId="7" borderId="4" xfId="28" applyNumberFormat="1" applyFont="1" applyFill="1" applyBorder="1" applyAlignment="1">
      <alignment horizontal="right"/>
    </xf>
    <xf numFmtId="164" fontId="6" fillId="7" borderId="8" xfId="28" applyNumberFormat="1" applyFont="1" applyFill="1" applyBorder="1" applyAlignment="1">
      <alignment horizontal="right"/>
    </xf>
    <xf numFmtId="1" fontId="3" fillId="7" borderId="11" xfId="28" applyNumberFormat="1" applyFont="1" applyFill="1" applyBorder="1" applyAlignment="1">
      <alignment horizontal="right"/>
    </xf>
    <xf numFmtId="1" fontId="3" fillId="7" borderId="4" xfId="28" applyNumberFormat="1" applyFont="1" applyFill="1" applyBorder="1" applyAlignment="1">
      <alignment horizontal="right"/>
    </xf>
    <xf numFmtId="3" fontId="3" fillId="7" borderId="11" xfId="28" applyNumberFormat="1" applyFont="1" applyFill="1" applyBorder="1" applyAlignment="1">
      <alignment horizontal="right"/>
    </xf>
    <xf numFmtId="171" fontId="3" fillId="7" borderId="4" xfId="28" applyNumberFormat="1" applyFont="1" applyFill="1" applyBorder="1" applyAlignment="1">
      <alignment horizontal="right"/>
    </xf>
    <xf numFmtId="171" fontId="3" fillId="7" borderId="0" xfId="28" applyNumberFormat="1" applyFont="1" applyFill="1" applyBorder="1" applyAlignment="1">
      <alignment horizontal="right"/>
    </xf>
    <xf numFmtId="164" fontId="6" fillId="7" borderId="0" xfId="28" applyNumberFormat="1" applyFont="1" applyFill="1" applyBorder="1" applyAlignment="1">
      <alignment horizontal="right" vertical="center"/>
    </xf>
    <xf numFmtId="164" fontId="2" fillId="7" borderId="17" xfId="28" applyNumberFormat="1" applyFont="1" applyFill="1" applyBorder="1" applyAlignment="1">
      <alignment horizontal="right" vertical="top"/>
    </xf>
    <xf numFmtId="164" fontId="3" fillId="7" borderId="17" xfId="28" applyNumberFormat="1" applyFont="1" applyFill="1" applyBorder="1" applyAlignment="1">
      <alignment horizontal="right"/>
    </xf>
    <xf numFmtId="164" fontId="3" fillId="7" borderId="13" xfId="28" applyNumberFormat="1" applyFont="1" applyFill="1" applyBorder="1" applyAlignment="1">
      <alignment horizontal="right"/>
    </xf>
    <xf numFmtId="0" fontId="2" fillId="7" borderId="4" xfId="28" applyFont="1" applyFill="1" applyBorder="1" applyAlignment="1">
      <alignment horizontal="right"/>
    </xf>
    <xf numFmtId="0" fontId="2" fillId="7" borderId="0" xfId="28" applyFont="1" applyFill="1" applyBorder="1" applyAlignment="1">
      <alignment horizontal="right"/>
    </xf>
    <xf numFmtId="164" fontId="3" fillId="7" borderId="12" xfId="28" applyNumberFormat="1" applyFont="1" applyFill="1" applyBorder="1" applyAlignment="1">
      <alignment horizontal="right"/>
    </xf>
    <xf numFmtId="174" fontId="2" fillId="4" borderId="7" xfId="129" applyFont="1" applyFill="1" applyBorder="1" applyAlignment="1">
      <alignment/>
      <protection/>
    </xf>
    <xf numFmtId="0" fontId="6" fillId="7" borderId="18" xfId="28" applyFont="1" applyFill="1" applyBorder="1" applyAlignment="1" applyProtection="1">
      <alignment horizontal="right"/>
      <protection locked="0"/>
    </xf>
    <xf numFmtId="164" fontId="3" fillId="7" borderId="18" xfId="28" applyNumberFormat="1" applyFont="1" applyFill="1" applyBorder="1" applyAlignment="1" applyProtection="1">
      <alignment horizontal="right"/>
      <protection/>
    </xf>
    <xf numFmtId="0" fontId="6" fillId="7" borderId="7" xfId="28" applyFont="1" applyFill="1" applyBorder="1" applyAlignment="1" applyProtection="1">
      <alignment horizontal="right" vertical="center"/>
      <protection locked="0"/>
    </xf>
    <xf numFmtId="164" fontId="2" fillId="7" borderId="7" xfId="28" applyNumberFormat="1" applyFont="1" applyFill="1" applyBorder="1" applyAlignment="1" applyProtection="1">
      <alignment horizontal="right" vertical="top"/>
      <protection/>
    </xf>
    <xf numFmtId="0" fontId="6" fillId="7" borderId="7" xfId="28" applyFont="1" applyFill="1" applyBorder="1" applyAlignment="1" applyProtection="1">
      <alignment horizontal="right"/>
      <protection locked="0"/>
    </xf>
    <xf numFmtId="164" fontId="3" fillId="7" borderId="7" xfId="28" applyNumberFormat="1" applyFont="1" applyFill="1" applyBorder="1" applyAlignment="1" applyProtection="1">
      <alignment horizontal="right"/>
      <protection/>
    </xf>
    <xf numFmtId="0" fontId="3" fillId="7" borderId="8" xfId="28" applyFont="1" applyFill="1" applyBorder="1" applyAlignment="1">
      <alignment horizontal="centerContinuous" vertical="center"/>
    </xf>
    <xf numFmtId="1" fontId="3" fillId="7" borderId="8" xfId="28" applyNumberFormat="1" applyFont="1" applyFill="1" applyBorder="1" applyAlignment="1">
      <alignment horizontal="center" vertical="center"/>
    </xf>
    <xf numFmtId="0" fontId="5" fillId="7" borderId="0" xfId="28" applyFont="1" applyFill="1" applyBorder="1" applyAlignment="1">
      <alignment horizontal="right" vertical="center"/>
    </xf>
    <xf numFmtId="0" fontId="2" fillId="7" borderId="0" xfId="66" applyFont="1" applyFill="1" applyBorder="1" applyAlignment="1">
      <alignment/>
      <protection/>
    </xf>
    <xf numFmtId="0" fontId="3" fillId="7" borderId="0" xfId="28" applyFont="1" applyFill="1" applyBorder="1" applyAlignment="1" quotePrefix="1">
      <alignment vertical="center"/>
    </xf>
    <xf numFmtId="0" fontId="3" fillId="7" borderId="8" xfId="28" applyFont="1" applyFill="1" applyBorder="1" applyAlignment="1">
      <alignment horizontal="left"/>
    </xf>
    <xf numFmtId="1" fontId="2" fillId="7" borderId="8" xfId="66" applyNumberFormat="1" applyFont="1" applyFill="1" applyBorder="1" applyAlignment="1">
      <alignment horizontal="right"/>
      <protection/>
    </xf>
    <xf numFmtId="0" fontId="2" fillId="7" borderId="8" xfId="66" applyFont="1" applyFill="1" applyBorder="1" applyAlignment="1">
      <alignment horizontal="right"/>
      <protection/>
    </xf>
    <xf numFmtId="49" fontId="3" fillId="7" borderId="8" xfId="28" applyNumberFormat="1" applyFont="1" applyFill="1" applyBorder="1" applyAlignment="1">
      <alignment vertical="center"/>
    </xf>
    <xf numFmtId="49" fontId="3" fillId="7" borderId="8" xfId="28" applyNumberFormat="1" applyFont="1" applyFill="1" applyBorder="1" applyAlignment="1">
      <alignment/>
    </xf>
    <xf numFmtId="0" fontId="3" fillId="7" borderId="9" xfId="28" applyFont="1" applyFill="1" applyBorder="1" applyAlignment="1">
      <alignment vertical="center"/>
    </xf>
    <xf numFmtId="0" fontId="8" fillId="7" borderId="18" xfId="66" applyFont="1" applyFill="1" applyBorder="1" applyAlignment="1">
      <alignment/>
      <protection/>
    </xf>
    <xf numFmtId="167" fontId="3" fillId="7" borderId="8" xfId="28" applyNumberFormat="1" applyFont="1" applyFill="1" applyBorder="1" applyAlignment="1">
      <alignment horizontal="centerContinuous" vertical="center"/>
    </xf>
    <xf numFmtId="49" fontId="3" fillId="7" borderId="0" xfId="28" applyNumberFormat="1" applyFont="1" applyFill="1" applyBorder="1" applyAlignment="1">
      <alignment horizontal="left" indent="1"/>
    </xf>
    <xf numFmtId="0" fontId="3" fillId="7" borderId="13" xfId="28" applyFont="1" applyFill="1" applyBorder="1" applyAlignment="1">
      <alignment/>
    </xf>
    <xf numFmtId="164" fontId="6" fillId="7" borderId="19" xfId="28" applyNumberFormat="1" applyFont="1" applyFill="1" applyBorder="1" applyAlignment="1">
      <alignment horizontal="right" vertical="center"/>
    </xf>
    <xf numFmtId="3" fontId="2" fillId="7" borderId="0" xfId="28" applyNumberFormat="1" applyFont="1" applyFill="1" applyBorder="1" applyAlignment="1">
      <alignment horizontal="right" vertical="top"/>
    </xf>
    <xf numFmtId="49" fontId="2" fillId="7" borderId="0" xfId="28" applyNumberFormat="1" applyFont="1" applyFill="1" applyBorder="1" applyAlignment="1" quotePrefix="1">
      <alignment horizontal="left" indent="1"/>
    </xf>
    <xf numFmtId="0" fontId="4" fillId="7" borderId="9" xfId="28" applyFont="1" applyFill="1" applyBorder="1" applyAlignment="1">
      <alignment/>
    </xf>
    <xf numFmtId="3" fontId="3" fillId="7" borderId="8" xfId="28" applyNumberFormat="1" applyFont="1" applyFill="1" applyBorder="1" applyAlignment="1">
      <alignment/>
    </xf>
    <xf numFmtId="1" fontId="2" fillId="7" borderId="4" xfId="28" applyNumberFormat="1" applyFont="1" applyFill="1" applyBorder="1" applyAlignment="1">
      <alignment horizontal="right"/>
    </xf>
    <xf numFmtId="49" fontId="2" fillId="7" borderId="0" xfId="28" applyNumberFormat="1" applyFont="1" applyFill="1" applyBorder="1" applyAlignment="1">
      <alignment horizontal="left"/>
    </xf>
    <xf numFmtId="1" fontId="2" fillId="7" borderId="4" xfId="28" applyNumberFormat="1" applyFont="1" applyFill="1" applyBorder="1" applyAlignment="1">
      <alignment horizontal="right" vertical="top"/>
    </xf>
    <xf numFmtId="3" fontId="2" fillId="7" borderId="4" xfId="28" applyNumberFormat="1" applyFont="1" applyFill="1" applyBorder="1" applyAlignment="1">
      <alignment horizontal="right" vertical="top"/>
    </xf>
    <xf numFmtId="171" fontId="2" fillId="7" borderId="4" xfId="28" applyNumberFormat="1" applyFont="1" applyFill="1" applyBorder="1" applyAlignment="1">
      <alignment horizontal="right" vertical="top"/>
    </xf>
    <xf numFmtId="171" fontId="2" fillId="7" borderId="9" xfId="28" applyNumberFormat="1" applyFont="1" applyFill="1" applyBorder="1" applyAlignment="1">
      <alignment horizontal="right" vertical="top"/>
    </xf>
    <xf numFmtId="171" fontId="2" fillId="7" borderId="12" xfId="28" applyNumberFormat="1" applyFont="1" applyFill="1" applyBorder="1" applyAlignment="1">
      <alignment horizontal="right" vertical="top"/>
    </xf>
    <xf numFmtId="165" fontId="3" fillId="7" borderId="8" xfId="28" applyNumberFormat="1" applyFont="1" applyFill="1" applyBorder="1" applyAlignment="1">
      <alignment/>
    </xf>
    <xf numFmtId="164" fontId="2" fillId="7" borderId="12" xfId="28" applyNumberFormat="1" applyFont="1" applyFill="1" applyBorder="1" applyAlignment="1">
      <alignment horizontal="right" vertical="top"/>
    </xf>
    <xf numFmtId="49" fontId="32" fillId="0" borderId="0" xfId="0" applyNumberFormat="1" applyFont="1" applyFill="1" applyAlignment="1">
      <alignment horizontal="left"/>
    </xf>
    <xf numFmtId="164" fontId="33" fillId="0" borderId="0" xfId="0" applyNumberFormat="1" applyFont="1" applyFill="1" applyAlignment="1">
      <alignment horizontal="right" indent="1"/>
    </xf>
    <xf numFmtId="1" fontId="7" fillId="0" borderId="0" xfId="0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1" fontId="0" fillId="8" borderId="0" xfId="0" applyNumberFormat="1" applyFont="1" applyFill="1" applyAlignment="1">
      <alignment horizontal="center"/>
    </xf>
    <xf numFmtId="0" fontId="10" fillId="0" borderId="0" xfId="22" quotePrefix="1">
      <alignment/>
      <protection/>
    </xf>
    <xf numFmtId="3" fontId="3" fillId="0" borderId="11" xfId="0" applyNumberFormat="1" applyFont="1" applyFill="1" applyBorder="1" applyAlignment="1">
      <alignment/>
    </xf>
    <xf numFmtId="3" fontId="3" fillId="0" borderId="8" xfId="0" applyNumberFormat="1" applyFont="1" applyFill="1" applyBorder="1" applyAlignment="1">
      <alignment/>
    </xf>
    <xf numFmtId="3" fontId="3" fillId="4" borderId="8" xfId="0" applyNumberFormat="1" applyFont="1" applyFill="1" applyBorder="1" applyAlignment="1">
      <alignment/>
    </xf>
    <xf numFmtId="3" fontId="3" fillId="4" borderId="18" xfId="0" applyNumberFormat="1" applyFont="1" applyFill="1" applyBorder="1" applyAlignment="1">
      <alignment/>
    </xf>
    <xf numFmtId="3" fontId="2" fillId="9" borderId="8" xfId="0" applyNumberFormat="1" applyFont="1" applyFill="1" applyBorder="1" applyAlignment="1">
      <alignment/>
    </xf>
    <xf numFmtId="164" fontId="2" fillId="0" borderId="17" xfId="0" applyNumberFormat="1" applyFont="1" applyFill="1" applyBorder="1" applyAlignment="1">
      <alignment vertical="top"/>
    </xf>
    <xf numFmtId="164" fontId="2" fillId="0" borderId="13" xfId="0" applyNumberFormat="1" applyFont="1" applyFill="1" applyBorder="1" applyAlignment="1">
      <alignment vertical="top"/>
    </xf>
    <xf numFmtId="164" fontId="2" fillId="4" borderId="13" xfId="0" applyNumberFormat="1" applyFont="1" applyFill="1" applyBorder="1" applyAlignment="1">
      <alignment vertical="top"/>
    </xf>
    <xf numFmtId="164" fontId="2" fillId="4" borderId="19" xfId="0" applyNumberFormat="1" applyFont="1" applyFill="1" applyBorder="1" applyAlignment="1">
      <alignment vertical="top"/>
    </xf>
    <xf numFmtId="164" fontId="2" fillId="9" borderId="13" xfId="0" applyNumberFormat="1" applyFont="1" applyFill="1" applyBorder="1" applyAlignment="1">
      <alignment vertical="top"/>
    </xf>
    <xf numFmtId="164" fontId="3" fillId="0" borderId="4" xfId="0" applyNumberFormat="1" applyFont="1" applyFill="1" applyBorder="1" applyAlignment="1">
      <alignment/>
    </xf>
    <xf numFmtId="164" fontId="3" fillId="0" borderId="0" xfId="0" applyNumberFormat="1" applyFont="1" applyFill="1" applyBorder="1" applyAlignment="1">
      <alignment/>
    </xf>
    <xf numFmtId="164" fontId="3" fillId="4" borderId="0" xfId="0" applyNumberFormat="1" applyFont="1" applyFill="1" applyBorder="1" applyAlignment="1">
      <alignment/>
    </xf>
    <xf numFmtId="164" fontId="3" fillId="4" borderId="7" xfId="0" applyNumberFormat="1" applyFont="1" applyFill="1" applyBorder="1" applyAlignment="1">
      <alignment/>
    </xf>
    <xf numFmtId="164" fontId="2" fillId="9" borderId="0" xfId="0" applyNumberFormat="1" applyFont="1" applyFill="1" applyBorder="1" applyAlignment="1">
      <alignment/>
    </xf>
    <xf numFmtId="164" fontId="2" fillId="0" borderId="4" xfId="0" applyNumberFormat="1" applyFont="1" applyFill="1" applyBorder="1" applyAlignment="1">
      <alignment/>
    </xf>
    <xf numFmtId="164" fontId="2" fillId="0" borderId="0" xfId="0" applyNumberFormat="1" applyFont="1" applyFill="1" applyBorder="1" applyAlignment="1">
      <alignment/>
    </xf>
    <xf numFmtId="164" fontId="2" fillId="4" borderId="0" xfId="0" applyNumberFormat="1" applyFont="1" applyFill="1" applyBorder="1" applyAlignment="1">
      <alignment/>
    </xf>
    <xf numFmtId="164" fontId="2" fillId="4" borderId="7" xfId="0" applyNumberFormat="1" applyFont="1" applyFill="1" applyBorder="1" applyAlignment="1">
      <alignment/>
    </xf>
    <xf numFmtId="164" fontId="2" fillId="0" borderId="17" xfId="0" applyNumberFormat="1" applyFont="1" applyFill="1" applyBorder="1" applyAlignment="1">
      <alignment/>
    </xf>
    <xf numFmtId="164" fontId="2" fillId="0" borderId="13" xfId="0" applyNumberFormat="1" applyFont="1" applyFill="1" applyBorder="1" applyAlignment="1">
      <alignment/>
    </xf>
    <xf numFmtId="164" fontId="2" fillId="4" borderId="13" xfId="0" applyNumberFormat="1" applyFont="1" applyFill="1" applyBorder="1" applyAlignment="1">
      <alignment/>
    </xf>
    <xf numFmtId="164" fontId="2" fillId="4" borderId="19" xfId="0" applyNumberFormat="1" applyFont="1" applyFill="1" applyBorder="1" applyAlignment="1">
      <alignment/>
    </xf>
    <xf numFmtId="164" fontId="2" fillId="9" borderId="13" xfId="0" applyNumberFormat="1" applyFont="1" applyFill="1" applyBorder="1" applyAlignment="1">
      <alignment/>
    </xf>
    <xf numFmtId="164" fontId="3" fillId="0" borderId="17" xfId="0" applyNumberFormat="1" applyFont="1" applyFill="1" applyBorder="1" applyAlignment="1">
      <alignment/>
    </xf>
    <xf numFmtId="164" fontId="3" fillId="0" borderId="13" xfId="0" applyNumberFormat="1" applyFont="1" applyFill="1" applyBorder="1" applyAlignment="1">
      <alignment/>
    </xf>
    <xf numFmtId="164" fontId="3" fillId="4" borderId="13" xfId="0" applyNumberFormat="1" applyFont="1" applyFill="1" applyBorder="1" applyAlignment="1">
      <alignment/>
    </xf>
    <xf numFmtId="164" fontId="3" fillId="4" borderId="19" xfId="0" applyNumberFormat="1" applyFont="1" applyFill="1" applyBorder="1" applyAlignment="1">
      <alignment/>
    </xf>
    <xf numFmtId="164" fontId="3" fillId="0" borderId="24" xfId="0" applyNumberFormat="1" applyFont="1" applyFill="1" applyBorder="1" applyAlignment="1">
      <alignment/>
    </xf>
    <xf numFmtId="164" fontId="3" fillId="0" borderId="23" xfId="0" applyNumberFormat="1" applyFont="1" applyFill="1" applyBorder="1" applyAlignment="1">
      <alignment/>
    </xf>
    <xf numFmtId="164" fontId="3" fillId="4" borderId="23" xfId="0" applyNumberFormat="1" applyFont="1" applyFill="1" applyBorder="1" applyAlignment="1">
      <alignment/>
    </xf>
    <xf numFmtId="164" fontId="3" fillId="4" borderId="29" xfId="0" applyNumberFormat="1" applyFont="1" applyFill="1" applyBorder="1" applyAlignment="1">
      <alignment/>
    </xf>
    <xf numFmtId="164" fontId="2" fillId="9" borderId="23" xfId="0" applyNumberFormat="1" applyFont="1" applyFill="1" applyBorder="1" applyAlignment="1">
      <alignment/>
    </xf>
    <xf numFmtId="164" fontId="3" fillId="4" borderId="29" xfId="0" applyNumberFormat="1" applyFont="1" applyFill="1" applyBorder="1" applyAlignment="1">
      <alignment horizontal="right"/>
    </xf>
    <xf numFmtId="164" fontId="2" fillId="9" borderId="23" xfId="0" applyNumberFormat="1" applyFont="1" applyFill="1" applyBorder="1" applyAlignment="1">
      <alignment horizontal="right"/>
    </xf>
    <xf numFmtId="1" fontId="3" fillId="0" borderId="4" xfId="0" applyNumberFormat="1" applyFont="1" applyFill="1" applyBorder="1" applyAlignment="1">
      <alignment/>
    </xf>
    <xf numFmtId="1" fontId="3" fillId="0" borderId="0" xfId="0" applyNumberFormat="1" applyFont="1" applyFill="1" applyBorder="1" applyAlignment="1">
      <alignment/>
    </xf>
    <xf numFmtId="1" fontId="3" fillId="4" borderId="0" xfId="0" applyNumberFormat="1" applyFont="1" applyFill="1" applyBorder="1" applyAlignment="1">
      <alignment/>
    </xf>
    <xf numFmtId="1" fontId="3" fillId="4" borderId="7" xfId="0" applyNumberFormat="1" applyFont="1" applyFill="1" applyBorder="1" applyAlignment="1">
      <alignment/>
    </xf>
    <xf numFmtId="1" fontId="2" fillId="9" borderId="0" xfId="0" applyNumberFormat="1" applyFont="1" applyFill="1" applyBorder="1" applyAlignment="1">
      <alignment/>
    </xf>
    <xf numFmtId="164" fontId="3" fillId="0" borderId="12" xfId="0" applyNumberFormat="1" applyFont="1" applyFill="1" applyBorder="1" applyAlignment="1">
      <alignment/>
    </xf>
    <xf numFmtId="164" fontId="3" fillId="0" borderId="9" xfId="0" applyNumberFormat="1" applyFont="1" applyFill="1" applyBorder="1" applyAlignment="1">
      <alignment/>
    </xf>
    <xf numFmtId="164" fontId="3" fillId="4" borderId="9" xfId="0" applyNumberFormat="1" applyFont="1" applyFill="1" applyBorder="1" applyAlignment="1">
      <alignment/>
    </xf>
    <xf numFmtId="164" fontId="3" fillId="4" borderId="22" xfId="0" applyNumberFormat="1" applyFont="1" applyFill="1" applyBorder="1" applyAlignment="1">
      <alignment/>
    </xf>
    <xf numFmtId="164" fontId="2" fillId="9" borderId="9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/>
    </xf>
    <xf numFmtId="0" fontId="6" fillId="0" borderId="8" xfId="0" applyFont="1" applyFill="1" applyBorder="1" applyAlignment="1">
      <alignment horizontal="right"/>
    </xf>
    <xf numFmtId="0" fontId="6" fillId="0" borderId="18" xfId="0" applyFont="1" applyFill="1" applyBorder="1" applyAlignment="1">
      <alignment horizontal="right"/>
    </xf>
    <xf numFmtId="0" fontId="3" fillId="0" borderId="13" xfId="0" applyFont="1" applyFill="1" applyBorder="1" applyAlignment="1">
      <alignment/>
    </xf>
    <xf numFmtId="0" fontId="6" fillId="0" borderId="13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indent="1"/>
    </xf>
    <xf numFmtId="0" fontId="2" fillId="0" borderId="13" xfId="0" applyFont="1" applyFill="1" applyBorder="1" applyAlignment="1">
      <alignment horizontal="left" indent="1"/>
    </xf>
    <xf numFmtId="0" fontId="6" fillId="0" borderId="13" xfId="0" applyFont="1" applyFill="1" applyBorder="1" applyAlignment="1">
      <alignment horizontal="right"/>
    </xf>
    <xf numFmtId="0" fontId="6" fillId="0" borderId="19" xfId="0" applyFont="1" applyFill="1" applyBorder="1" applyAlignment="1">
      <alignment horizontal="right"/>
    </xf>
    <xf numFmtId="0" fontId="3" fillId="0" borderId="23" xfId="0" applyFont="1" applyFill="1" applyBorder="1" applyAlignment="1">
      <alignment/>
    </xf>
    <xf numFmtId="0" fontId="6" fillId="0" borderId="23" xfId="0" applyFont="1" applyFill="1" applyBorder="1" applyAlignment="1">
      <alignment horizontal="right"/>
    </xf>
    <xf numFmtId="0" fontId="6" fillId="0" borderId="29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6" fillId="0" borderId="7" xfId="0" applyFont="1" applyFill="1" applyBorder="1" applyAlignment="1">
      <alignment horizontal="centerContinuous"/>
    </xf>
    <xf numFmtId="0" fontId="3" fillId="0" borderId="9" xfId="0" applyFont="1" applyFill="1" applyBorder="1" applyAlignment="1">
      <alignment/>
    </xf>
    <xf numFmtId="0" fontId="6" fillId="0" borderId="9" xfId="0" applyFont="1" applyFill="1" applyBorder="1" applyAlignment="1">
      <alignment horizontal="right"/>
    </xf>
    <xf numFmtId="0" fontId="6" fillId="0" borderId="22" xfId="0" applyFont="1" applyFill="1" applyBorder="1" applyAlignment="1">
      <alignment horizontal="right"/>
    </xf>
    <xf numFmtId="164" fontId="3" fillId="4" borderId="13" xfId="28" applyNumberFormat="1" applyFont="1" applyFill="1" applyBorder="1" applyAlignment="1">
      <alignment horizontal="right" vertical="top"/>
    </xf>
    <xf numFmtId="0" fontId="6" fillId="7" borderId="22" xfId="28" applyFont="1" applyFill="1" applyBorder="1" applyAlignment="1" applyProtection="1">
      <alignment horizontal="right" vertical="center"/>
      <protection locked="0"/>
    </xf>
    <xf numFmtId="164" fontId="2" fillId="7" borderId="22" xfId="28" applyNumberFormat="1" applyFont="1" applyFill="1" applyBorder="1" applyAlignment="1" applyProtection="1">
      <alignment horizontal="right" vertical="top"/>
      <protection/>
    </xf>
    <xf numFmtId="0" fontId="6" fillId="7" borderId="22" xfId="28" applyFont="1" applyFill="1" applyBorder="1" applyAlignment="1">
      <alignment horizontal="right" vertical="center"/>
    </xf>
    <xf numFmtId="164" fontId="6" fillId="7" borderId="22" xfId="0" applyNumberFormat="1" applyFont="1" applyFill="1" applyBorder="1" applyAlignment="1">
      <alignment horizontal="right"/>
    </xf>
    <xf numFmtId="2" fontId="6" fillId="7" borderId="22" xfId="28" applyNumberFormat="1" applyFont="1" applyFill="1" applyBorder="1" applyAlignment="1">
      <alignment horizontal="right"/>
    </xf>
    <xf numFmtId="0" fontId="6" fillId="7" borderId="22" xfId="28" applyFont="1" applyFill="1" applyBorder="1" applyAlignment="1">
      <alignment horizontal="right"/>
    </xf>
    <xf numFmtId="0" fontId="3" fillId="4" borderId="13" xfId="28" applyFont="1" applyFill="1" applyBorder="1" applyAlignment="1">
      <alignment horizontal="right"/>
    </xf>
    <xf numFmtId="1" fontId="3" fillId="7" borderId="22" xfId="28" applyNumberFormat="1" applyFont="1" applyFill="1" applyBorder="1" applyAlignment="1">
      <alignment horizontal="right"/>
    </xf>
    <xf numFmtId="164" fontId="6" fillId="7" borderId="22" xfId="28" applyNumberFormat="1" applyFont="1" applyFill="1" applyBorder="1" applyAlignment="1">
      <alignment horizontal="right" vertical="center"/>
    </xf>
    <xf numFmtId="0" fontId="0" fillId="6" borderId="5" xfId="0" applyFill="1" applyBorder="1" applyAlignment="1">
      <alignment horizontal="centerContinuous"/>
    </xf>
    <xf numFmtId="0" fontId="6" fillId="7" borderId="18" xfId="28" applyFont="1" applyFill="1" applyBorder="1" applyAlignment="1">
      <alignment horizontal="right" vertical="center"/>
    </xf>
    <xf numFmtId="0" fontId="4" fillId="7" borderId="0" xfId="28" applyFont="1" applyFill="1" applyBorder="1">
      <alignment/>
    </xf>
    <xf numFmtId="0" fontId="2" fillId="7" borderId="30" xfId="28" applyFont="1" applyFill="1" applyBorder="1" applyAlignment="1">
      <alignment horizontal="left" indent="1"/>
    </xf>
    <xf numFmtId="170" fontId="3" fillId="7" borderId="8" xfId="28" applyNumberFormat="1" applyFont="1" applyFill="1" applyBorder="1" applyAlignment="1">
      <alignment/>
    </xf>
    <xf numFmtId="0" fontId="6" fillId="7" borderId="22" xfId="0" applyFont="1" applyFill="1" applyBorder="1" applyAlignment="1">
      <alignment horizontal="right"/>
    </xf>
    <xf numFmtId="164" fontId="3" fillId="7" borderId="0" xfId="28" applyNumberFormat="1" applyFont="1" applyFill="1" applyBorder="1" applyAlignment="1">
      <alignment horizontal="right" vertical="top"/>
    </xf>
    <xf numFmtId="0" fontId="2" fillId="7" borderId="0" xfId="28" applyFont="1" applyFill="1" applyBorder="1" applyAlignment="1">
      <alignment horizontal="left" indent="2"/>
    </xf>
    <xf numFmtId="0" fontId="3" fillId="7" borderId="13" xfId="28" applyFont="1" applyFill="1" applyBorder="1" applyAlignment="1" quotePrefix="1">
      <alignment horizontal="left" vertical="center"/>
    </xf>
    <xf numFmtId="164" fontId="3" fillId="7" borderId="13" xfId="28" applyNumberFormat="1" applyFont="1" applyFill="1" applyBorder="1" applyAlignment="1">
      <alignment horizontal="right" vertical="top"/>
    </xf>
    <xf numFmtId="0" fontId="3" fillId="7" borderId="0" xfId="28" applyFont="1" applyFill="1" applyBorder="1" applyAlignment="1">
      <alignment horizontal="centerContinuous"/>
    </xf>
    <xf numFmtId="0" fontId="5" fillId="7" borderId="7" xfId="28" applyFont="1" applyFill="1" applyBorder="1" applyAlignment="1">
      <alignment horizontal="centerContinuous" vertical="center"/>
    </xf>
    <xf numFmtId="0" fontId="6" fillId="7" borderId="7" xfId="28" applyFont="1" applyFill="1" applyBorder="1" applyAlignment="1">
      <alignment horizontal="centerContinuous"/>
    </xf>
    <xf numFmtId="172" fontId="3" fillId="4" borderId="4" xfId="0" applyNumberFormat="1" applyFont="1" applyFill="1" applyBorder="1" applyAlignment="1">
      <alignment horizontal="center"/>
    </xf>
    <xf numFmtId="172" fontId="3" fillId="4" borderId="0" xfId="0" applyNumberFormat="1" applyFont="1" applyFill="1" applyBorder="1" applyAlignment="1">
      <alignment horizontal="center"/>
    </xf>
    <xf numFmtId="0" fontId="5" fillId="4" borderId="0" xfId="28" applyFont="1" applyFill="1" applyBorder="1" applyAlignment="1" applyProtection="1">
      <alignment horizontal="right"/>
      <protection locked="0"/>
    </xf>
    <xf numFmtId="0" fontId="5" fillId="4" borderId="0" xfId="28" applyFont="1" applyFill="1" applyBorder="1" applyAlignment="1" applyProtection="1">
      <alignment horizontal="center"/>
      <protection locked="0"/>
    </xf>
    <xf numFmtId="0" fontId="3" fillId="6" borderId="6" xfId="28" applyFont="1" applyFill="1" applyBorder="1" applyAlignment="1" applyProtection="1">
      <alignment horizontal="centerContinuous"/>
      <protection locked="0"/>
    </xf>
    <xf numFmtId="0" fontId="3" fillId="6" borderId="10" xfId="28" applyFont="1" applyFill="1" applyBorder="1" applyAlignment="1" applyProtection="1">
      <alignment horizontal="centerContinuous"/>
      <protection locked="0"/>
    </xf>
    <xf numFmtId="0" fontId="3" fillId="6" borderId="7" xfId="28" applyFont="1" applyFill="1" applyBorder="1" applyAlignment="1" applyProtection="1">
      <alignment horizontal="right"/>
      <protection locked="0"/>
    </xf>
    <xf numFmtId="0" fontId="6" fillId="6" borderId="7" xfId="28" applyFont="1" applyFill="1" applyBorder="1" applyAlignment="1" applyProtection="1">
      <alignment horizontal="right"/>
      <protection locked="0"/>
    </xf>
    <xf numFmtId="0" fontId="6" fillId="6" borderId="19" xfId="28" applyFont="1" applyFill="1" applyBorder="1" applyAlignment="1" applyProtection="1">
      <alignment horizontal="right"/>
      <protection locked="0"/>
    </xf>
    <xf numFmtId="164" fontId="3" fillId="4" borderId="18" xfId="28" applyNumberFormat="1" applyFont="1" applyFill="1" applyBorder="1" applyAlignment="1" applyProtection="1">
      <alignment horizontal="right"/>
      <protection/>
    </xf>
    <xf numFmtId="164" fontId="2" fillId="4" borderId="7" xfId="28" applyNumberFormat="1" applyFont="1" applyFill="1" applyBorder="1" applyAlignment="1" applyProtection="1">
      <alignment horizontal="right" vertical="top"/>
      <protection/>
    </xf>
    <xf numFmtId="164" fontId="3" fillId="4" borderId="7" xfId="28" applyNumberFormat="1" applyFont="1" applyFill="1" applyBorder="1" applyAlignment="1" applyProtection="1">
      <alignment horizontal="right"/>
      <protection/>
    </xf>
    <xf numFmtId="164" fontId="19" fillId="4" borderId="18" xfId="28" applyNumberFormat="1" applyFont="1" applyFill="1" applyBorder="1" applyAlignment="1" applyProtection="1">
      <alignment horizontal="right"/>
      <protection/>
    </xf>
    <xf numFmtId="164" fontId="20" fillId="4" borderId="7" xfId="28" applyNumberFormat="1" applyFont="1" applyFill="1" applyBorder="1" applyAlignment="1" applyProtection="1">
      <alignment horizontal="right" vertical="top"/>
      <protection/>
    </xf>
    <xf numFmtId="164" fontId="19" fillId="4" borderId="7" xfId="28" applyNumberFormat="1" applyFont="1" applyFill="1" applyBorder="1" applyAlignment="1" applyProtection="1">
      <alignment horizontal="right"/>
      <protection/>
    </xf>
    <xf numFmtId="164" fontId="2" fillId="4" borderId="22" xfId="28" applyNumberFormat="1" applyFont="1" applyFill="1" applyBorder="1" applyAlignment="1" applyProtection="1">
      <alignment horizontal="right" vertical="top"/>
      <protection/>
    </xf>
    <xf numFmtId="0" fontId="3" fillId="6" borderId="10" xfId="0" applyFont="1" applyFill="1" applyBorder="1" applyAlignment="1">
      <alignment horizontal="centerContinuous"/>
    </xf>
    <xf numFmtId="0" fontId="3" fillId="6" borderId="4" xfId="0" applyFont="1" applyFill="1" applyBorder="1" applyAlignment="1">
      <alignment horizontal="right"/>
    </xf>
    <xf numFmtId="0" fontId="2" fillId="4" borderId="6" xfId="28" applyFont="1" applyFill="1" applyBorder="1" applyAlignment="1">
      <alignment/>
    </xf>
    <xf numFmtId="0" fontId="2" fillId="4" borderId="7" xfId="28" applyFont="1" applyFill="1" applyBorder="1" applyAlignment="1">
      <alignment/>
    </xf>
    <xf numFmtId="2" fontId="6" fillId="7" borderId="18" xfId="28" applyNumberFormat="1" applyFont="1" applyFill="1" applyBorder="1" applyAlignment="1">
      <alignment horizontal="centerContinuous"/>
    </xf>
    <xf numFmtId="0" fontId="3" fillId="6" borderId="10" xfId="28" applyFont="1" applyFill="1" applyBorder="1" applyAlignment="1">
      <alignment horizontal="centerContinuous"/>
    </xf>
    <xf numFmtId="0" fontId="3" fillId="6" borderId="4" xfId="28" applyFont="1" applyFill="1" applyBorder="1" applyAlignment="1">
      <alignment horizontal="right"/>
    </xf>
    <xf numFmtId="0" fontId="6" fillId="6" borderId="4" xfId="28" applyFont="1" applyFill="1" applyBorder="1" applyAlignment="1">
      <alignment horizontal="right"/>
    </xf>
    <xf numFmtId="0" fontId="6" fillId="6" borderId="17" xfId="28" applyFont="1" applyFill="1" applyBorder="1" applyAlignment="1">
      <alignment horizontal="right"/>
    </xf>
    <xf numFmtId="164" fontId="3" fillId="4" borderId="11" xfId="28" applyNumberFormat="1" applyFont="1" applyFill="1" applyBorder="1" applyAlignment="1">
      <alignment horizontal="right"/>
    </xf>
    <xf numFmtId="164" fontId="3" fillId="4" borderId="17" xfId="28" applyNumberFormat="1" applyFont="1" applyFill="1" applyBorder="1" applyAlignment="1">
      <alignment horizontal="right"/>
    </xf>
    <xf numFmtId="2" fontId="3" fillId="4" borderId="7" xfId="28" applyNumberFormat="1" applyFont="1" applyFill="1" applyBorder="1" applyAlignment="1">
      <alignment horizontal="right"/>
    </xf>
    <xf numFmtId="164" fontId="3" fillId="4" borderId="7" xfId="28" applyNumberFormat="1" applyFont="1" applyFill="1" applyBorder="1" applyAlignment="1">
      <alignment horizontal="right"/>
    </xf>
    <xf numFmtId="164" fontId="3" fillId="4" borderId="4" xfId="28" applyNumberFormat="1" applyFont="1" applyFill="1" applyBorder="1" applyAlignment="1">
      <alignment horizontal="right"/>
    </xf>
    <xf numFmtId="164" fontId="3" fillId="4" borderId="22" xfId="28" applyNumberFormat="1" applyFont="1" applyFill="1" applyBorder="1" applyAlignment="1">
      <alignment horizontal="right"/>
    </xf>
    <xf numFmtId="164" fontId="3" fillId="4" borderId="12" xfId="28" applyNumberFormat="1" applyFont="1" applyFill="1" applyBorder="1" applyAlignment="1">
      <alignment horizontal="right"/>
    </xf>
    <xf numFmtId="178" fontId="3" fillId="4" borderId="6" xfId="0" applyNumberFormat="1" applyFont="1" applyFill="1" applyBorder="1" applyAlignment="1">
      <alignment horizontal="center" vertical="center"/>
    </xf>
    <xf numFmtId="174" fontId="5" fillId="7" borderId="28" xfId="129" applyFont="1" applyFill="1" applyBorder="1" applyAlignment="1">
      <alignment horizontal="centerContinuous"/>
      <protection/>
    </xf>
    <xf numFmtId="0" fontId="0" fillId="6" borderId="6" xfId="0" applyFill="1" applyBorder="1" applyAlignment="1">
      <alignment horizontal="centerContinuous"/>
    </xf>
    <xf numFmtId="0" fontId="6" fillId="6" borderId="7" xfId="28" applyFont="1" applyFill="1" applyBorder="1" applyAlignment="1">
      <alignment horizontal="right"/>
    </xf>
    <xf numFmtId="1" fontId="3" fillId="4" borderId="18" xfId="28" applyNumberFormat="1" applyFont="1" applyFill="1" applyBorder="1" applyAlignment="1">
      <alignment horizontal="right"/>
    </xf>
    <xf numFmtId="164" fontId="2" fillId="4" borderId="7" xfId="28" applyNumberFormat="1" applyFont="1" applyFill="1" applyBorder="1" applyAlignment="1">
      <alignment horizontal="right" vertical="top"/>
    </xf>
    <xf numFmtId="164" fontId="2" fillId="4" borderId="22" xfId="28" applyNumberFormat="1" applyFont="1" applyFill="1" applyBorder="1" applyAlignment="1">
      <alignment horizontal="right" vertical="top"/>
    </xf>
    <xf numFmtId="0" fontId="3" fillId="6" borderId="7" xfId="28" applyFont="1" applyFill="1" applyBorder="1" applyAlignment="1">
      <alignment horizontal="right"/>
    </xf>
    <xf numFmtId="0" fontId="3" fillId="6" borderId="6" xfId="0" applyFont="1" applyFill="1" applyBorder="1" applyAlignment="1">
      <alignment horizontal="centerContinuous"/>
    </xf>
    <xf numFmtId="0" fontId="3" fillId="6" borderId="7" xfId="0" applyFont="1" applyFill="1" applyBorder="1" applyAlignment="1">
      <alignment horizontal="right"/>
    </xf>
    <xf numFmtId="0" fontId="6" fillId="6" borderId="7" xfId="0" applyFont="1" applyFill="1" applyBorder="1" applyAlignment="1">
      <alignment horizontal="right"/>
    </xf>
    <xf numFmtId="3" fontId="3" fillId="4" borderId="18" xfId="0" applyNumberFormat="1" applyFont="1" applyFill="1" applyBorder="1" applyAlignment="1">
      <alignment horizontal="right"/>
    </xf>
    <xf numFmtId="164" fontId="2" fillId="4" borderId="7" xfId="0" applyNumberFormat="1" applyFont="1" applyFill="1" applyBorder="1" applyAlignment="1">
      <alignment horizontal="right" vertical="top"/>
    </xf>
    <xf numFmtId="3" fontId="3" fillId="4" borderId="7" xfId="0" applyNumberFormat="1" applyFont="1" applyFill="1" applyBorder="1" applyAlignment="1">
      <alignment horizontal="right"/>
    </xf>
    <xf numFmtId="3" fontId="2" fillId="4" borderId="7" xfId="0" applyNumberFormat="1" applyFont="1" applyFill="1" applyBorder="1" applyAlignment="1">
      <alignment horizontal="right"/>
    </xf>
    <xf numFmtId="1" fontId="3" fillId="4" borderId="18" xfId="0" applyNumberFormat="1" applyFont="1" applyFill="1" applyBorder="1" applyAlignment="1">
      <alignment horizontal="right"/>
    </xf>
    <xf numFmtId="3" fontId="3" fillId="4" borderId="22" xfId="0" applyNumberFormat="1" applyFont="1" applyFill="1" applyBorder="1" applyAlignment="1">
      <alignment horizontal="right"/>
    </xf>
    <xf numFmtId="0" fontId="6" fillId="6" borderId="7" xfId="0" applyFont="1" applyFill="1" applyBorder="1" applyAlignment="1">
      <alignment horizontal="right"/>
    </xf>
    <xf numFmtId="3" fontId="3" fillId="4" borderId="11" xfId="0" applyNumberFormat="1" applyFont="1" applyFill="1" applyBorder="1" applyAlignment="1">
      <alignment horizontal="right"/>
    </xf>
    <xf numFmtId="164" fontId="2" fillId="4" borderId="7" xfId="0" applyNumberFormat="1" applyFont="1" applyFill="1" applyBorder="1" applyAlignment="1">
      <alignment horizontal="right" vertical="top"/>
    </xf>
    <xf numFmtId="164" fontId="2" fillId="4" borderId="4" xfId="0" applyNumberFormat="1" applyFont="1" applyFill="1" applyBorder="1" applyAlignment="1">
      <alignment horizontal="right" vertical="top"/>
    </xf>
    <xf numFmtId="3" fontId="3" fillId="4" borderId="18" xfId="0" applyNumberFormat="1" applyFont="1" applyFill="1" applyBorder="1" applyAlignment="1">
      <alignment horizontal="right"/>
    </xf>
    <xf numFmtId="3" fontId="3" fillId="4" borderId="7" xfId="0" applyNumberFormat="1" applyFont="1" applyFill="1" applyBorder="1" applyAlignment="1">
      <alignment horizontal="right"/>
    </xf>
    <xf numFmtId="3" fontId="3" fillId="4" borderId="4" xfId="0" applyNumberFormat="1" applyFont="1" applyFill="1" applyBorder="1" applyAlignment="1">
      <alignment horizontal="right"/>
    </xf>
    <xf numFmtId="3" fontId="2" fillId="4" borderId="7" xfId="0" applyNumberFormat="1" applyFont="1" applyFill="1" applyBorder="1" applyAlignment="1">
      <alignment horizontal="right"/>
    </xf>
    <xf numFmtId="3" fontId="2" fillId="4" borderId="4" xfId="0" applyNumberFormat="1" applyFont="1" applyFill="1" applyBorder="1" applyAlignment="1">
      <alignment horizontal="right"/>
    </xf>
    <xf numFmtId="164" fontId="2" fillId="4" borderId="22" xfId="0" applyNumberFormat="1" applyFont="1" applyFill="1" applyBorder="1" applyAlignment="1">
      <alignment horizontal="right" vertical="top"/>
    </xf>
    <xf numFmtId="164" fontId="2" fillId="4" borderId="12" xfId="0" applyNumberFormat="1" applyFont="1" applyFill="1" applyBorder="1" applyAlignment="1">
      <alignment horizontal="right" vertical="top"/>
    </xf>
    <xf numFmtId="0" fontId="3" fillId="6" borderId="6" xfId="28" applyFont="1" applyFill="1" applyBorder="1" applyAlignment="1">
      <alignment horizontal="centerContinuous"/>
    </xf>
    <xf numFmtId="3" fontId="3" fillId="4" borderId="18" xfId="28" applyNumberFormat="1" applyFont="1" applyFill="1" applyBorder="1" applyAlignment="1">
      <alignment horizontal="right"/>
    </xf>
    <xf numFmtId="1" fontId="2" fillId="4" borderId="7" xfId="28" applyNumberFormat="1" applyFont="1" applyFill="1" applyBorder="1" applyAlignment="1">
      <alignment horizontal="right"/>
    </xf>
    <xf numFmtId="164" fontId="2" fillId="4" borderId="7" xfId="28" applyNumberFormat="1" applyFont="1" applyFill="1" applyBorder="1" applyAlignment="1">
      <alignment horizontal="right" vertical="center"/>
    </xf>
    <xf numFmtId="164" fontId="2" fillId="4" borderId="27" xfId="28" applyNumberFormat="1" applyFont="1" applyFill="1" applyBorder="1" applyAlignment="1">
      <alignment horizontal="right" vertical="top"/>
    </xf>
    <xf numFmtId="164" fontId="2" fillId="4" borderId="19" xfId="28" applyNumberFormat="1" applyFont="1" applyFill="1" applyBorder="1" applyAlignment="1">
      <alignment horizontal="right" vertical="top"/>
    </xf>
    <xf numFmtId="0" fontId="2" fillId="4" borderId="18" xfId="0" applyFont="1" applyFill="1" applyBorder="1" applyAlignment="1">
      <alignment horizontal="right"/>
    </xf>
    <xf numFmtId="164" fontId="3" fillId="4" borderId="18" xfId="0" applyNumberFormat="1" applyFont="1" applyFill="1" applyBorder="1" applyAlignment="1">
      <alignment horizontal="right"/>
    </xf>
    <xf numFmtId="164" fontId="3" fillId="4" borderId="7" xfId="0" applyNumberFormat="1" applyFont="1" applyFill="1" applyBorder="1" applyAlignment="1">
      <alignment horizontal="right"/>
    </xf>
    <xf numFmtId="164" fontId="2" fillId="4" borderId="22" xfId="28" applyNumberFormat="1" applyFont="1" applyFill="1" applyBorder="1" applyAlignment="1">
      <alignment horizontal="right" vertical="top"/>
    </xf>
    <xf numFmtId="0" fontId="3" fillId="4" borderId="5" xfId="28" applyFont="1" applyFill="1" applyBorder="1" applyAlignment="1">
      <alignment horizontal="centerContinuous" vertical="center"/>
    </xf>
    <xf numFmtId="0" fontId="0" fillId="4" borderId="5" xfId="0" applyFill="1" applyBorder="1" applyAlignment="1">
      <alignment horizontal="centerContinuous" vertical="center"/>
    </xf>
    <xf numFmtId="0" fontId="6" fillId="6" borderId="19" xfId="28" applyFont="1" applyFill="1" applyBorder="1" applyAlignment="1">
      <alignment horizontal="right"/>
    </xf>
    <xf numFmtId="1" fontId="3" fillId="4" borderId="11" xfId="28" applyNumberFormat="1" applyFont="1" applyFill="1" applyBorder="1" applyAlignment="1">
      <alignment horizontal="center"/>
    </xf>
    <xf numFmtId="3" fontId="3" fillId="4" borderId="4" xfId="28" applyNumberFormat="1" applyFont="1" applyFill="1" applyBorder="1" applyAlignment="1">
      <alignment horizontal="right"/>
    </xf>
    <xf numFmtId="164" fontId="2" fillId="4" borderId="4" xfId="28" applyNumberFormat="1" applyFont="1" applyFill="1" applyBorder="1" applyAlignment="1">
      <alignment horizontal="right" vertical="top"/>
    </xf>
    <xf numFmtId="3" fontId="2" fillId="4" borderId="4" xfId="28" applyNumberFormat="1" applyFont="1" applyFill="1" applyBorder="1" applyAlignment="1">
      <alignment horizontal="right"/>
    </xf>
    <xf numFmtId="171" fontId="2" fillId="7" borderId="4" xfId="28" applyNumberFormat="1" applyFont="1" applyFill="1" applyBorder="1" applyAlignment="1">
      <alignment horizontal="right"/>
    </xf>
    <xf numFmtId="171" fontId="2" fillId="7" borderId="0" xfId="28" applyNumberFormat="1" applyFont="1" applyFill="1" applyBorder="1" applyAlignment="1">
      <alignment horizontal="right"/>
    </xf>
    <xf numFmtId="171" fontId="2" fillId="4" borderId="0" xfId="28" applyNumberFormat="1" applyFont="1" applyFill="1" applyBorder="1" applyAlignment="1">
      <alignment horizontal="right"/>
    </xf>
    <xf numFmtId="171" fontId="2" fillId="4" borderId="4" xfId="28" applyNumberFormat="1" applyFont="1" applyFill="1" applyBorder="1" applyAlignment="1">
      <alignment horizontal="right"/>
    </xf>
    <xf numFmtId="1" fontId="3" fillId="4" borderId="11" xfId="28" applyNumberFormat="1" applyFont="1" applyFill="1" applyBorder="1" applyAlignment="1">
      <alignment horizontal="right"/>
    </xf>
    <xf numFmtId="1" fontId="3" fillId="4" borderId="17" xfId="28" applyNumberFormat="1" applyFont="1" applyFill="1" applyBorder="1" applyAlignment="1">
      <alignment horizontal="right"/>
    </xf>
    <xf numFmtId="1" fontId="3" fillId="4" borderId="13" xfId="28" applyNumberFormat="1" applyFont="1" applyFill="1" applyBorder="1" applyAlignment="1">
      <alignment horizontal="right"/>
    </xf>
    <xf numFmtId="3" fontId="3" fillId="4" borderId="11" xfId="28" applyNumberFormat="1" applyFont="1" applyFill="1" applyBorder="1" applyAlignment="1">
      <alignment horizontal="right"/>
    </xf>
    <xf numFmtId="171" fontId="3" fillId="4" borderId="4" xfId="28" applyNumberFormat="1" applyFont="1" applyFill="1" applyBorder="1" applyAlignment="1">
      <alignment horizontal="right"/>
    </xf>
    <xf numFmtId="164" fontId="2" fillId="4" borderId="17" xfId="28" applyNumberFormat="1" applyFont="1" applyFill="1" applyBorder="1" applyAlignment="1">
      <alignment horizontal="right" vertical="top"/>
    </xf>
    <xf numFmtId="1" fontId="3" fillId="4" borderId="4" xfId="28" applyNumberFormat="1" applyFont="1" applyFill="1" applyBorder="1" applyAlignment="1">
      <alignment horizontal="right"/>
    </xf>
    <xf numFmtId="0" fontId="2" fillId="4" borderId="11" xfId="28" applyFont="1" applyFill="1" applyBorder="1" applyAlignment="1">
      <alignment horizontal="right"/>
    </xf>
    <xf numFmtId="1" fontId="2" fillId="4" borderId="4" xfId="28" applyNumberFormat="1" applyFont="1" applyFill="1" applyBorder="1" applyAlignment="1">
      <alignment horizontal="right"/>
    </xf>
    <xf numFmtId="3" fontId="2" fillId="4" borderId="4" xfId="28" applyNumberFormat="1" applyFont="1" applyFill="1" applyBorder="1" applyAlignment="1">
      <alignment horizontal="right" vertical="top"/>
    </xf>
    <xf numFmtId="3" fontId="2" fillId="4" borderId="12" xfId="28" applyNumberFormat="1" applyFont="1" applyFill="1" applyBorder="1" applyAlignment="1">
      <alignment horizontal="right" vertical="top"/>
    </xf>
    <xf numFmtId="0" fontId="3" fillId="6" borderId="31" xfId="28" applyFont="1" applyFill="1" applyBorder="1" applyAlignment="1">
      <alignment horizontal="centerContinuous"/>
    </xf>
    <xf numFmtId="0" fontId="3" fillId="6" borderId="32" xfId="28" applyFont="1" applyFill="1" applyBorder="1" applyAlignment="1">
      <alignment horizontal="right"/>
    </xf>
    <xf numFmtId="0" fontId="6" fillId="6" borderId="32" xfId="28" applyFont="1" applyFill="1" applyBorder="1" applyAlignment="1">
      <alignment horizontal="right"/>
    </xf>
    <xf numFmtId="1" fontId="3" fillId="4" borderId="33" xfId="28" applyNumberFormat="1" applyFont="1" applyFill="1" applyBorder="1" applyAlignment="1">
      <alignment horizontal="right"/>
    </xf>
    <xf numFmtId="164" fontId="2" fillId="4" borderId="32" xfId="28" applyNumberFormat="1" applyFont="1" applyFill="1" applyBorder="1" applyAlignment="1">
      <alignment horizontal="right" vertical="top"/>
    </xf>
    <xf numFmtId="1" fontId="3" fillId="4" borderId="32" xfId="28" applyNumberFormat="1" applyFont="1" applyFill="1" applyBorder="1" applyAlignment="1">
      <alignment horizontal="right"/>
    </xf>
    <xf numFmtId="164" fontId="2" fillId="4" borderId="34" xfId="28" applyNumberFormat="1" applyFont="1" applyFill="1" applyBorder="1" applyAlignment="1">
      <alignment horizontal="right" vertical="top"/>
    </xf>
    <xf numFmtId="166" fontId="3" fillId="7" borderId="8" xfId="28" applyNumberFormat="1" applyFont="1" applyFill="1" applyBorder="1" applyAlignment="1" applyProtection="1">
      <alignment horizontal="left"/>
      <protection locked="0"/>
    </xf>
    <xf numFmtId="0" fontId="6" fillId="5" borderId="4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6" borderId="19" xfId="0" applyFont="1" applyFill="1" applyBorder="1" applyAlignment="1">
      <alignment horizontal="center"/>
    </xf>
    <xf numFmtId="172" fontId="3" fillId="4" borderId="4" xfId="0" applyNumberFormat="1" applyFont="1" applyFill="1" applyBorder="1" applyAlignment="1">
      <alignment horizontal="center"/>
    </xf>
    <xf numFmtId="172" fontId="3" fillId="4" borderId="0" xfId="0" applyNumberFormat="1" applyFont="1" applyFill="1" applyBorder="1" applyAlignment="1">
      <alignment horizontal="center"/>
    </xf>
    <xf numFmtId="172" fontId="3" fillId="4" borderId="7" xfId="0" applyNumberFormat="1" applyFont="1" applyFill="1" applyBorder="1" applyAlignment="1">
      <alignment horizontal="center"/>
    </xf>
  </cellXfs>
  <cellStyles count="11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Hypertextový odkaz" xfId="20"/>
    <cellStyle name="Hyperlink" xfId="21"/>
    <cellStyle name="Hypertextový odkaz" xfId="22"/>
    <cellStyle name="Čárka" xfId="23"/>
    <cellStyle name="Čárky bez des. míst" xfId="24"/>
    <cellStyle name="Měna" xfId="25"/>
    <cellStyle name="Měny bez des. míst" xfId="26"/>
    <cellStyle name="Procenta" xfId="27"/>
    <cellStyle name="normální_v2" xfId="28"/>
    <cellStyle name="Normální 2" xfId="29"/>
    <cellStyle name="Comma 2" xfId="30"/>
    <cellStyle name="Currency 2" xfId="31"/>
    <cellStyle name="Date" xfId="32"/>
    <cellStyle name="Fixed" xfId="33"/>
    <cellStyle name="Heading1" xfId="34"/>
    <cellStyle name="Heading2" xfId="35"/>
    <cellStyle name="Percent 2" xfId="36"/>
    <cellStyle name="Total" xfId="37"/>
    <cellStyle name="Normální 3" xfId="38"/>
    <cellStyle name="Comma 3" xfId="39"/>
    <cellStyle name="Comma0" xfId="40"/>
    <cellStyle name="Currency 3" xfId="41"/>
    <cellStyle name="Currency0" xfId="42"/>
    <cellStyle name="Datum" xfId="43"/>
    <cellStyle name="Finanční0" xfId="44"/>
    <cellStyle name="Heading 1" xfId="45"/>
    <cellStyle name="Heading 2" xfId="46"/>
    <cellStyle name="Měna0" xfId="47"/>
    <cellStyle name="Pevný" xfId="48"/>
    <cellStyle name="Comma [0] 2" xfId="49"/>
    <cellStyle name="Styl 1" xfId="50"/>
    <cellStyle name="Hypertextový odkaz 2" xfId="51"/>
    <cellStyle name="Normální 20" xfId="52"/>
    <cellStyle name="Normální 2 3" xfId="53"/>
    <cellStyle name="Normální 3 3" xfId="54"/>
    <cellStyle name="Comma_PCENY" xfId="55"/>
    <cellStyle name="Date 2" xfId="56"/>
    <cellStyle name="Fixed 2" xfId="57"/>
    <cellStyle name="Normální 2 2" xfId="58"/>
    <cellStyle name="Normální 3 2" xfId="59"/>
    <cellStyle name="Normální 4" xfId="60"/>
    <cellStyle name="Normální 5" xfId="61"/>
    <cellStyle name="Total 2" xfId="62"/>
    <cellStyle name="Normální 6" xfId="63"/>
    <cellStyle name="Hypertextový odkaz 9" xfId="64"/>
    <cellStyle name="Normální 7" xfId="65"/>
    <cellStyle name="Normální 8" xfId="66"/>
    <cellStyle name="Hypertextový odkaz 2 2" xfId="67"/>
    <cellStyle name="Normální 9" xfId="68"/>
    <cellStyle name="Hypertextový odkaz 3" xfId="69"/>
    <cellStyle name="Normální 10" xfId="70"/>
    <cellStyle name="Normální 11" xfId="71"/>
    <cellStyle name="Hypertextový odkaz 4" xfId="72"/>
    <cellStyle name="Normální 12" xfId="73"/>
    <cellStyle name="Normální 13" xfId="74"/>
    <cellStyle name="Hypertextový odkaz 5" xfId="75"/>
    <cellStyle name="Normální 14" xfId="76"/>
    <cellStyle name="Normální 15" xfId="77"/>
    <cellStyle name="Normální 16" xfId="78"/>
    <cellStyle name="Hypertextový odkaz 6" xfId="79"/>
    <cellStyle name="Normální 17" xfId="80"/>
    <cellStyle name="Normální 18" xfId="81"/>
    <cellStyle name="Hypertextový odkaz 7" xfId="82"/>
    <cellStyle name="Normální 19" xfId="83"/>
    <cellStyle name="Hypertextový odkaz 8" xfId="84"/>
    <cellStyle name="Currency_PCENY" xfId="85"/>
    <cellStyle name="Currency 4" xfId="86"/>
    <cellStyle name="Comma 4" xfId="87"/>
    <cellStyle name="Měna0 5" xfId="88"/>
    <cellStyle name="Finanční0 5" xfId="89"/>
    <cellStyle name="Datum 5" xfId="90"/>
    <cellStyle name="Celkem 5" xfId="91"/>
    <cellStyle name="Normální 21" xfId="92"/>
    <cellStyle name="Pevný 5" xfId="93"/>
    <cellStyle name="Záhlaví 1" xfId="94"/>
    <cellStyle name="Záhlaví 2" xfId="95"/>
    <cellStyle name="Normální 3 4" xfId="96"/>
    <cellStyle name="Celkem 2" xfId="97"/>
    <cellStyle name="Datum 2" xfId="98"/>
    <cellStyle name="Finanční0 2" xfId="99"/>
    <cellStyle name="Měna0 2" xfId="100"/>
    <cellStyle name="Pevný 2" xfId="101"/>
    <cellStyle name="Záhlaví 1 2" xfId="102"/>
    <cellStyle name="Záhlaví 2 2" xfId="103"/>
    <cellStyle name="Pevný 3" xfId="104"/>
    <cellStyle name="Měna0 3" xfId="105"/>
    <cellStyle name="Finanční0 3" xfId="106"/>
    <cellStyle name="Datum 3" xfId="107"/>
    <cellStyle name="Celkem 3" xfId="108"/>
    <cellStyle name="Celkem 4" xfId="109"/>
    <cellStyle name="Datum 4" xfId="110"/>
    <cellStyle name="Finanční0 4" xfId="111"/>
    <cellStyle name="Měna0 4" xfId="112"/>
    <cellStyle name="Pevný 4" xfId="113"/>
    <cellStyle name="Záhlaví 1 3" xfId="114"/>
    <cellStyle name="Záhlaví 2 3" xfId="115"/>
    <cellStyle name="Normální 22" xfId="116"/>
    <cellStyle name="Comma 5" xfId="117"/>
    <cellStyle name="Comma0 2" xfId="118"/>
    <cellStyle name="Currency 5" xfId="119"/>
    <cellStyle name="Currency0 2" xfId="120"/>
    <cellStyle name="Date 3" xfId="121"/>
    <cellStyle name="Fixed 3" xfId="122"/>
    <cellStyle name="Heading 1 2" xfId="123"/>
    <cellStyle name="Heading 2 2" xfId="124"/>
    <cellStyle name="Heading1 2" xfId="125"/>
    <cellStyle name="Heading2 2" xfId="126"/>
    <cellStyle name="Percent 3" xfId="127"/>
    <cellStyle name="Total 3" xfId="128"/>
    <cellStyle name="normální_Výstup1" xfId="129"/>
    <cellStyle name="normální_Pzo" xfId="130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01" Type="http://schemas.openxmlformats.org/officeDocument/2006/relationships/worksheet" Target="worksheets/sheet100.xml" /><Relationship Id="rId87" Type="http://schemas.openxmlformats.org/officeDocument/2006/relationships/worksheet" Target="worksheets/sheet86.xml" /><Relationship Id="rId100" Type="http://schemas.openxmlformats.org/officeDocument/2006/relationships/worksheet" Target="worksheets/sheet99.xml" /><Relationship Id="rId79" Type="http://schemas.openxmlformats.org/officeDocument/2006/relationships/worksheet" Target="worksheets/sheet78.xml" /><Relationship Id="rId112" Type="http://schemas.openxmlformats.org/officeDocument/2006/relationships/worksheet" Target="worksheets/sheet111.xml" /><Relationship Id="rId84" Type="http://schemas.openxmlformats.org/officeDocument/2006/relationships/worksheet" Target="worksheets/sheet83.xml" /><Relationship Id="rId3" Type="http://schemas.openxmlformats.org/officeDocument/2006/relationships/worksheet" Target="worksheets/sheet2.xml" /><Relationship Id="rId64" Type="http://schemas.openxmlformats.org/officeDocument/2006/relationships/worksheet" Target="worksheets/sheet63.xml" /><Relationship Id="rId105" Type="http://schemas.openxmlformats.org/officeDocument/2006/relationships/worksheet" Target="worksheets/sheet104.xml" /><Relationship Id="rId68" Type="http://schemas.openxmlformats.org/officeDocument/2006/relationships/worksheet" Target="worksheets/sheet67.xml" /><Relationship Id="rId113" Type="http://schemas.openxmlformats.org/officeDocument/2006/relationships/worksheet" Target="worksheets/sheet112.xml" /><Relationship Id="rId120" Type="http://schemas.openxmlformats.org/officeDocument/2006/relationships/sharedStrings" Target="sharedStrings.xml" /><Relationship Id="rId75" Type="http://schemas.openxmlformats.org/officeDocument/2006/relationships/worksheet" Target="worksheets/sheet74.xml" /><Relationship Id="rId65" Type="http://schemas.openxmlformats.org/officeDocument/2006/relationships/worksheet" Target="worksheets/sheet64.xml" /><Relationship Id="rId80" Type="http://schemas.openxmlformats.org/officeDocument/2006/relationships/worksheet" Target="worksheets/sheet79.xml" /><Relationship Id="rId48" Type="http://schemas.openxmlformats.org/officeDocument/2006/relationships/worksheet" Target="worksheets/sheet47.xml" /><Relationship Id="rId49" Type="http://schemas.openxmlformats.org/officeDocument/2006/relationships/worksheet" Target="worksheets/sheet48.xml" /><Relationship Id="rId109" Type="http://schemas.openxmlformats.org/officeDocument/2006/relationships/worksheet" Target="worksheets/sheet108.xml" /><Relationship Id="rId44" Type="http://schemas.openxmlformats.org/officeDocument/2006/relationships/worksheet" Target="worksheets/sheet43.xml" /><Relationship Id="rId45" Type="http://schemas.openxmlformats.org/officeDocument/2006/relationships/worksheet" Target="worksheets/sheet44.xml" /><Relationship Id="rId46" Type="http://schemas.openxmlformats.org/officeDocument/2006/relationships/worksheet" Target="worksheets/sheet45.xml" /><Relationship Id="rId47" Type="http://schemas.openxmlformats.org/officeDocument/2006/relationships/worksheet" Target="worksheets/sheet46.xml" /><Relationship Id="rId40" Type="http://schemas.openxmlformats.org/officeDocument/2006/relationships/worksheet" Target="worksheets/sheet39.xml" /><Relationship Id="rId41" Type="http://schemas.openxmlformats.org/officeDocument/2006/relationships/worksheet" Target="worksheets/sheet40.xml" /><Relationship Id="rId42" Type="http://schemas.openxmlformats.org/officeDocument/2006/relationships/worksheet" Target="worksheets/sheet41.xml" /><Relationship Id="rId43" Type="http://schemas.openxmlformats.org/officeDocument/2006/relationships/worksheet" Target="worksheets/sheet42.xml" /><Relationship Id="rId86" Type="http://schemas.openxmlformats.org/officeDocument/2006/relationships/worksheet" Target="worksheets/sheet85.xml" /><Relationship Id="rId28" Type="http://schemas.openxmlformats.org/officeDocument/2006/relationships/worksheet" Target="worksheets/sheet27.xml" /><Relationship Id="rId29" Type="http://schemas.openxmlformats.org/officeDocument/2006/relationships/worksheet" Target="worksheets/sheet28.xml" /><Relationship Id="rId81" Type="http://schemas.openxmlformats.org/officeDocument/2006/relationships/worksheet" Target="worksheets/sheet80.xml" /><Relationship Id="rId82" Type="http://schemas.openxmlformats.org/officeDocument/2006/relationships/worksheet" Target="worksheets/sheet81.xml" /><Relationship Id="rId24" Type="http://schemas.openxmlformats.org/officeDocument/2006/relationships/worksheet" Target="worksheets/sheet23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27" Type="http://schemas.openxmlformats.org/officeDocument/2006/relationships/worksheet" Target="worksheets/sheet26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66" Type="http://schemas.openxmlformats.org/officeDocument/2006/relationships/worksheet" Target="worksheets/sheet65.xml" /><Relationship Id="rId67" Type="http://schemas.openxmlformats.org/officeDocument/2006/relationships/worksheet" Target="worksheets/sheet66.xml" /><Relationship Id="rId60" Type="http://schemas.openxmlformats.org/officeDocument/2006/relationships/worksheet" Target="worksheets/sheet59.xml" /><Relationship Id="rId61" Type="http://schemas.openxmlformats.org/officeDocument/2006/relationships/worksheet" Target="worksheets/sheet60.xml" /><Relationship Id="rId62" Type="http://schemas.openxmlformats.org/officeDocument/2006/relationships/worksheet" Target="worksheets/sheet61.xml" /><Relationship Id="rId63" Type="http://schemas.openxmlformats.org/officeDocument/2006/relationships/worksheet" Target="worksheets/sheet62.xml" /><Relationship Id="rId7" Type="http://schemas.openxmlformats.org/officeDocument/2006/relationships/worksheet" Target="worksheets/sheet6.xml" /><Relationship Id="rId107" Type="http://schemas.openxmlformats.org/officeDocument/2006/relationships/worksheet" Target="worksheets/sheet106.xml" /><Relationship Id="rId117" Type="http://schemas.openxmlformats.org/officeDocument/2006/relationships/worksheet" Target="worksheets/sheet116.xml" /><Relationship Id="rId93" Type="http://schemas.openxmlformats.org/officeDocument/2006/relationships/worksheet" Target="worksheets/sheet92.xml" /><Relationship Id="rId99" Type="http://schemas.openxmlformats.org/officeDocument/2006/relationships/worksheet" Target="worksheets/sheet98.xml" /><Relationship Id="rId110" Type="http://schemas.openxmlformats.org/officeDocument/2006/relationships/worksheet" Target="worksheets/sheet109.xml" /><Relationship Id="rId1" Type="http://schemas.openxmlformats.org/officeDocument/2006/relationships/theme" Target="theme/theme1.xml" /><Relationship Id="rId13" Type="http://schemas.openxmlformats.org/officeDocument/2006/relationships/worksheet" Target="worksheets/sheet12.xml" /><Relationship Id="rId95" Type="http://schemas.openxmlformats.org/officeDocument/2006/relationships/worksheet" Target="worksheets/sheet94.xml" /><Relationship Id="rId5" Type="http://schemas.openxmlformats.org/officeDocument/2006/relationships/worksheet" Target="worksheets/sheet4.xml" /><Relationship Id="rId115" Type="http://schemas.openxmlformats.org/officeDocument/2006/relationships/worksheet" Target="worksheets/sheet114.xml" /><Relationship Id="rId108" Type="http://schemas.openxmlformats.org/officeDocument/2006/relationships/worksheet" Target="worksheets/sheet107.xml" /><Relationship Id="rId9" Type="http://schemas.openxmlformats.org/officeDocument/2006/relationships/worksheet" Target="worksheets/sheet8.xml" /><Relationship Id="rId119" Type="http://schemas.openxmlformats.org/officeDocument/2006/relationships/styles" Target="styles.xml" /><Relationship Id="rId89" Type="http://schemas.openxmlformats.org/officeDocument/2006/relationships/worksheet" Target="worksheets/sheet88.xml" /><Relationship Id="rId78" Type="http://schemas.openxmlformats.org/officeDocument/2006/relationships/worksheet" Target="worksheets/sheet77.xml" /><Relationship Id="rId38" Type="http://schemas.openxmlformats.org/officeDocument/2006/relationships/worksheet" Target="worksheets/sheet37.xml" /><Relationship Id="rId39" Type="http://schemas.openxmlformats.org/officeDocument/2006/relationships/worksheet" Target="worksheets/sheet38.xml" /><Relationship Id="rId34" Type="http://schemas.openxmlformats.org/officeDocument/2006/relationships/worksheet" Target="worksheets/sheet33.xml" /><Relationship Id="rId35" Type="http://schemas.openxmlformats.org/officeDocument/2006/relationships/worksheet" Target="worksheets/sheet34.xml" /><Relationship Id="rId36" Type="http://schemas.openxmlformats.org/officeDocument/2006/relationships/worksheet" Target="worksheets/sheet35.xml" /><Relationship Id="rId37" Type="http://schemas.openxmlformats.org/officeDocument/2006/relationships/worksheet" Target="worksheets/sheet36.xml" /><Relationship Id="rId30" Type="http://schemas.openxmlformats.org/officeDocument/2006/relationships/worksheet" Target="worksheets/sheet29.xml" /><Relationship Id="rId31" Type="http://schemas.openxmlformats.org/officeDocument/2006/relationships/worksheet" Target="worksheets/sheet30.xml" /><Relationship Id="rId32" Type="http://schemas.openxmlformats.org/officeDocument/2006/relationships/worksheet" Target="worksheets/sheet31.xml" /><Relationship Id="rId33" Type="http://schemas.openxmlformats.org/officeDocument/2006/relationships/worksheet" Target="worksheets/sheet32.xml" /><Relationship Id="rId74" Type="http://schemas.openxmlformats.org/officeDocument/2006/relationships/worksheet" Target="worksheets/sheet73.xml" /><Relationship Id="rId77" Type="http://schemas.openxmlformats.org/officeDocument/2006/relationships/worksheet" Target="worksheets/sheet76.xml" /><Relationship Id="rId70" Type="http://schemas.openxmlformats.org/officeDocument/2006/relationships/worksheet" Target="worksheets/sheet69.xml" /><Relationship Id="rId69" Type="http://schemas.openxmlformats.org/officeDocument/2006/relationships/worksheet" Target="worksheets/sheet68.xml" /><Relationship Id="rId72" Type="http://schemas.openxmlformats.org/officeDocument/2006/relationships/worksheet" Target="worksheets/sheet71.xml" /><Relationship Id="rId73" Type="http://schemas.openxmlformats.org/officeDocument/2006/relationships/worksheet" Target="worksheets/sheet72.xml" /><Relationship Id="rId83" Type="http://schemas.openxmlformats.org/officeDocument/2006/relationships/worksheet" Target="worksheets/sheet82.xml" /><Relationship Id="rId76" Type="http://schemas.openxmlformats.org/officeDocument/2006/relationships/worksheet" Target="worksheets/sheet75.xml" /><Relationship Id="rId111" Type="http://schemas.openxmlformats.org/officeDocument/2006/relationships/worksheet" Target="worksheets/sheet110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103" Type="http://schemas.openxmlformats.org/officeDocument/2006/relationships/worksheet" Target="worksheets/sheet102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58" Type="http://schemas.openxmlformats.org/officeDocument/2006/relationships/worksheet" Target="worksheets/sheet57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54" Type="http://schemas.openxmlformats.org/officeDocument/2006/relationships/worksheet" Target="worksheets/sheet53.xml" /><Relationship Id="rId55" Type="http://schemas.openxmlformats.org/officeDocument/2006/relationships/worksheet" Target="worksheets/sheet54.xml" /><Relationship Id="rId56" Type="http://schemas.openxmlformats.org/officeDocument/2006/relationships/worksheet" Target="worksheets/sheet55.xml" /><Relationship Id="rId57" Type="http://schemas.openxmlformats.org/officeDocument/2006/relationships/worksheet" Target="worksheets/sheet56.xml" /><Relationship Id="rId50" Type="http://schemas.openxmlformats.org/officeDocument/2006/relationships/worksheet" Target="worksheets/sheet49.xml" /><Relationship Id="rId51" Type="http://schemas.openxmlformats.org/officeDocument/2006/relationships/worksheet" Target="worksheets/sheet50.xml" /><Relationship Id="rId52" Type="http://schemas.openxmlformats.org/officeDocument/2006/relationships/worksheet" Target="worksheets/sheet51.xml" /><Relationship Id="rId53" Type="http://schemas.openxmlformats.org/officeDocument/2006/relationships/worksheet" Target="worksheets/sheet52.xml" /><Relationship Id="rId96" Type="http://schemas.openxmlformats.org/officeDocument/2006/relationships/worksheet" Target="worksheets/sheet95.xml" /><Relationship Id="rId97" Type="http://schemas.openxmlformats.org/officeDocument/2006/relationships/worksheet" Target="worksheets/sheet96.xml" /><Relationship Id="rId90" Type="http://schemas.openxmlformats.org/officeDocument/2006/relationships/worksheet" Target="worksheets/sheet89.xml" /><Relationship Id="rId91" Type="http://schemas.openxmlformats.org/officeDocument/2006/relationships/worksheet" Target="worksheets/sheet90.xml" /><Relationship Id="rId92" Type="http://schemas.openxmlformats.org/officeDocument/2006/relationships/worksheet" Target="worksheets/sheet91.xml" /><Relationship Id="rId71" Type="http://schemas.openxmlformats.org/officeDocument/2006/relationships/worksheet" Target="worksheets/sheet70.xml" /><Relationship Id="rId16" Type="http://schemas.openxmlformats.org/officeDocument/2006/relationships/worksheet" Target="worksheets/sheet15.xml" /><Relationship Id="rId102" Type="http://schemas.openxmlformats.org/officeDocument/2006/relationships/worksheet" Target="worksheets/sheet101.xml" /><Relationship Id="rId98" Type="http://schemas.openxmlformats.org/officeDocument/2006/relationships/worksheet" Target="worksheets/sheet97.xml" /><Relationship Id="rId114" Type="http://schemas.openxmlformats.org/officeDocument/2006/relationships/worksheet" Target="worksheets/sheet113.xml" /><Relationship Id="rId106" Type="http://schemas.openxmlformats.org/officeDocument/2006/relationships/worksheet" Target="worksheets/sheet105.xml" /><Relationship Id="rId116" Type="http://schemas.openxmlformats.org/officeDocument/2006/relationships/worksheet" Target="worksheets/sheet115.xml" /><Relationship Id="rId59" Type="http://schemas.openxmlformats.org/officeDocument/2006/relationships/worksheet" Target="worksheets/sheet58.xml" /><Relationship Id="rId4" Type="http://schemas.openxmlformats.org/officeDocument/2006/relationships/worksheet" Target="worksheets/sheet3.xml" /><Relationship Id="rId12" Type="http://schemas.openxmlformats.org/officeDocument/2006/relationships/worksheet" Target="worksheets/sheet11.xml" /><Relationship Id="rId94" Type="http://schemas.openxmlformats.org/officeDocument/2006/relationships/worksheet" Target="worksheets/sheet93.xml" /><Relationship Id="rId8" Type="http://schemas.openxmlformats.org/officeDocument/2006/relationships/worksheet" Target="worksheets/sheet7.xml" /><Relationship Id="rId85" Type="http://schemas.openxmlformats.org/officeDocument/2006/relationships/worksheet" Target="worksheets/sheet84.xml" /><Relationship Id="rId104" Type="http://schemas.openxmlformats.org/officeDocument/2006/relationships/worksheet" Target="worksheets/sheet103.xml" /><Relationship Id="rId2" Type="http://schemas.openxmlformats.org/officeDocument/2006/relationships/worksheet" Target="worksheets/sheet1.xml" /><Relationship Id="rId88" Type="http://schemas.openxmlformats.org/officeDocument/2006/relationships/worksheet" Target="worksheets/sheet87.xml" /><Relationship Id="rId118" Type="http://schemas.openxmlformats.org/officeDocument/2006/relationships/worksheet" Target="worksheets/sheet117.xml" /><Relationship Id="rId6" Type="http://schemas.openxmlformats.org/officeDocument/2006/relationships/worksheet" Target="worksheets/sheet5.xml" 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.xml" /></Relationships>
</file>

<file path=xl/charts/_rels/chart1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9.xml" /></Relationships>
</file>

<file path=xl/charts/_rels/chart1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1.xml" /></Relationships>
</file>

<file path=xl/charts/_rels/chart1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3.xml" /></Relationships>
</file>

<file path=xl/charts/_rels/chart1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5.xml" /></Relationships>
</file>

<file path=xl/charts/_rels/chart1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7.xml" /></Relationships>
</file>

<file path=xl/charts/_rels/chart1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9.xml" /></Relationships>
</file>

<file path=xl/charts/_rels/chart1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2.xml" /></Relationships>
</file>

<file path=xl/charts/_rels/chart1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4.xml" /></Relationships>
</file>

<file path=xl/charts/_rels/chart1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6.xml" /></Relationships>
</file>

<file path=xl/charts/_rels/chart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.xml" /></Relationships>
</file>

<file path=xl/charts/_rels/chart2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8.xml" /></Relationships>
</file>

<file path=xl/charts/_rels/chart2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0.xml" /></Relationships>
</file>

<file path=xl/charts/_rels/chart2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7.xml" /></Relationships>
</file>

<file path=xl/charts/_rels/chart2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9.xml" /></Relationships>
</file>

<file path=xl/charts/_rels/chart2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1.xml" /></Relationships>
</file>

<file path=xl/charts/_rels/chart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3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3.xml" /></Relationships>
</file>

<file path=xl/charts/_rels/chart3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5.xml" /></Relationships>
</file>

<file path=xl/charts/_rels/chart3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7.xml" /></Relationships>
</file>

<file path=xl/charts/_rels/chart3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9.xml" /></Relationships>
</file>

<file path=xl/charts/_rels/chart3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61.xml" /></Relationships>
</file>

<file path=xl/charts/_rels/chart3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63.xml" /></Relationships>
</file>

<file path=xl/charts/_rels/chart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.xml" /></Relationships>
</file>

<file path=xl/charts/_rels/chart4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4.xml" /></Relationships>
</file>

<file path=xl/charts/_rels/chart4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6.xml" /></Relationships>
</file>

<file path=xl/charts/_rels/chart4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9.xml" /></Relationships>
</file>

<file path=xl/charts/_rels/chart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.xml" /></Relationships>
</file>

<file path=xl/charts/_rels/chart5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84.xml" /></Relationships>
</file>

<file path=xl/charts/_rels/chart5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86.xml" /></Relationships>
</file>

<file path=xl/charts/_rels/chart5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89.xml" /></Relationships>
</file>

<file path=xl/charts/_rels/chart5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1.xml" /></Relationships>
</file>

<file path=xl/charts/_rels/chart5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5.xml" /></Relationships>
</file>

<file path=xl/charts/_rels/chart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.xml" /></Relationships>
</file>

<file path=xl/charts/_rels/chart6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7.xml" /></Relationships>
</file>

<file path=xl/charts/_rels/chart6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9.xml" /></Relationships>
</file>

<file path=xl/charts/_rels/chart6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1.xml" /></Relationships>
</file>

<file path=xl/charts/_rels/chart6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3.xml" /></Relationships>
</file>

<file path=xl/charts/_rels/chart6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5.xml" /></Relationships>
</file>

<file path=xl/charts/_rels/chart6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7.xml" /></Relationships>
</file>

<file path=xl/charts/_rels/chart6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9.xml" /></Relationships>
</file>

<file path=xl/charts/_rels/chart6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1.xml" /></Relationships>
</file>

<file path=xl/charts/_rels/chart6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3.xml" /></Relationships>
</file>

<file path=xl/charts/_rels/chart6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5.xml" /></Relationships>
</file>

<file path=xl/charts/_rels/chart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3.xml" /></Relationships>
</file>

<file path=xl/charts/_rels/chart7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7.xml" /></Relationships>
</file>

<file path=xl/charts/_rels/chart7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9.xml" /></Relationships>
</file>

<file path=xl/charts/_rels/chart7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21.xml" /></Relationships>
</file>

<file path=xl/charts/_rels/chart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5.xml" /></Relationships>
</file>

<file path=xl/charts/_rels/chart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7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825"/>
          <c:y val="0.03125"/>
          <c:w val="0.86475"/>
          <c:h val="0.86325"/>
        </c:manualLayout>
      </c:layout>
      <c:barChart>
        <c:barDir val="col"/>
        <c:grouping val="stacked"/>
        <c:varyColors val="0"/>
        <c:ser>
          <c:idx val="2"/>
          <c:order val="0"/>
          <c:tx>
            <c:v>Konečná spotřeba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CZ'!$B$18:$L$18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1 CZ'!$B$19:$L$19</c:f>
              <c:numCache>
                <c:formatCode>0.0</c:formatCode>
                <c:ptCount val="11"/>
                <c:pt idx="0">
                  <c:v>-0.54</c:v>
                </c:pt>
                <c:pt idx="1">
                  <c:v>-0.99</c:v>
                </c:pt>
                <c:pt idx="2">
                  <c:v>0.75</c:v>
                </c:pt>
                <c:pt idx="3">
                  <c:v>1.1</c:v>
                </c:pt>
                <c:pt idx="4">
                  <c:v>2.15</c:v>
                </c:pt>
                <c:pt idx="5">
                  <c:v>2.22</c:v>
                </c:pt>
                <c:pt idx="6">
                  <c:v>2.25</c:v>
                </c:pt>
                <c:pt idx="7">
                  <c:v>2.16</c:v>
                </c:pt>
                <c:pt idx="8">
                  <c:v>2</c:v>
                </c:pt>
                <c:pt idx="9">
                  <c:v>1.51</c:v>
                </c:pt>
                <c:pt idx="10">
                  <c:v>1.44</c:v>
                </c:pt>
              </c:numCache>
            </c:numRef>
          </c:val>
        </c:ser>
        <c:ser>
          <c:idx val="1"/>
          <c:order val="1"/>
          <c:tx>
            <c:v>Tvorba hrubého kapitálu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CZ'!$B$18:$L$18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1 CZ'!$B$20:$L$20</c:f>
              <c:numCache>
                <c:formatCode>0.0</c:formatCode>
                <c:ptCount val="11"/>
                <c:pt idx="0">
                  <c:v>0.48</c:v>
                </c:pt>
                <c:pt idx="1">
                  <c:v>-1.06</c:v>
                </c:pt>
                <c:pt idx="2">
                  <c:v>-1.33</c:v>
                </c:pt>
                <c:pt idx="3">
                  <c:v>2.11</c:v>
                </c:pt>
                <c:pt idx="4">
                  <c:v>3.36</c:v>
                </c:pt>
                <c:pt idx="5">
                  <c:v>-1.19</c:v>
                </c:pt>
                <c:pt idx="6">
                  <c:v>1.03</c:v>
                </c:pt>
                <c:pt idx="7">
                  <c:v>1.45</c:v>
                </c:pt>
                <c:pt idx="8">
                  <c:v>0.38</c:v>
                </c:pt>
                <c:pt idx="9">
                  <c:v>0.22</c:v>
                </c:pt>
                <c:pt idx="10">
                  <c:v>0.49</c:v>
                </c:pt>
              </c:numCache>
            </c:numRef>
          </c:val>
        </c:ser>
        <c:ser>
          <c:idx val="3"/>
          <c:order val="3"/>
          <c:tx>
            <c:v>Čisté vývozy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CZ'!$B$18:$L$18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1 CZ'!$B$22:$L$22</c:f>
              <c:numCache>
                <c:formatCode>0.0</c:formatCode>
                <c:ptCount val="11"/>
                <c:pt idx="0">
                  <c:v>1.83</c:v>
                </c:pt>
                <c:pt idx="1">
                  <c:v>1.26</c:v>
                </c:pt>
                <c:pt idx="2">
                  <c:v>0.1</c:v>
                </c:pt>
                <c:pt idx="3">
                  <c:v>-0.5</c:v>
                </c:pt>
                <c:pt idx="4">
                  <c:v>-0.2</c:v>
                </c:pt>
                <c:pt idx="5">
                  <c:v>1.42</c:v>
                </c:pt>
                <c:pt idx="6">
                  <c:v>1.08</c:v>
                </c:pt>
                <c:pt idx="7">
                  <c:v>-0.76</c:v>
                </c:pt>
                <c:pt idx="8">
                  <c:v>0.14</c:v>
                </c:pt>
                <c:pt idx="9">
                  <c:v>0.22</c:v>
                </c:pt>
                <c:pt idx="10">
                  <c:v>0.26</c:v>
                </c:pt>
              </c:numCache>
            </c:numRef>
          </c:val>
        </c:ser>
        <c:overlap val="100"/>
        <c:gapWidth val="50"/>
        <c:axId val="4576005"/>
        <c:axId val="4646602"/>
      </c:barChart>
      <c:lineChart>
        <c:grouping val="standard"/>
        <c:varyColors val="0"/>
        <c:ser>
          <c:idx val="0"/>
          <c:order val="2"/>
          <c:tx>
            <c:v>Hrubý domácí produkt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CZ'!$B$18:$L$18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1 CZ'!$B$21:$L$21</c:f>
              <c:numCache>
                <c:formatCode>0.0</c:formatCode>
                <c:ptCount val="11"/>
                <c:pt idx="0">
                  <c:v>1.78</c:v>
                </c:pt>
                <c:pt idx="1">
                  <c:v>-0.8</c:v>
                </c:pt>
                <c:pt idx="2">
                  <c:v>-0.48</c:v>
                </c:pt>
                <c:pt idx="3">
                  <c:v>2.72</c:v>
                </c:pt>
                <c:pt idx="4">
                  <c:v>5.31</c:v>
                </c:pt>
                <c:pt idx="5">
                  <c:v>2.45</c:v>
                </c:pt>
                <c:pt idx="6">
                  <c:v>4.35</c:v>
                </c:pt>
                <c:pt idx="7">
                  <c:v>2.85</c:v>
                </c:pt>
                <c:pt idx="8">
                  <c:v>2.53</c:v>
                </c:pt>
                <c:pt idx="9">
                  <c:v>1.95</c:v>
                </c:pt>
                <c:pt idx="10">
                  <c:v>2.19</c:v>
                </c:pt>
              </c:numCache>
            </c:numRef>
          </c:val>
          <c:smooth val="0"/>
        </c:ser>
        <c:marker val="1"/>
        <c:axId val="4576005"/>
        <c:axId val="4646602"/>
      </c:lineChart>
      <c:catAx>
        <c:axId val="457600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646602"/>
        <c:crosses val="autoZero"/>
        <c:auto val="0"/>
        <c:lblOffset val="100"/>
        <c:tickLblSkip val="2"/>
        <c:noMultiLvlLbl val="0"/>
      </c:catAx>
      <c:valAx>
        <c:axId val="4646602"/>
        <c:scaling>
          <c:orientation val="minMax"/>
          <c:max val="10"/>
          <c:min val="-2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576005"/>
        <c:crosses val="autoZero"/>
        <c:crossBetween val="between"/>
        <c:majorUnit val="2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93"/>
          <c:y val="0.042"/>
          <c:w val="0.4175"/>
          <c:h val="0.2625"/>
        </c:manualLayout>
      </c:layout>
      <c:overlay val="1"/>
      <c:spPr>
        <a:solidFill>
          <a:srgbClr val="FFFFFF"/>
        </a:solidFill>
        <a:ln>
          <a:noFill/>
          <a:round/>
        </a:ln>
        <a:effectLst/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EA19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  <c:pt idx="23">
                  <c:v>IV/21</c:v>
                </c:pt>
              </c:strCache>
            </c:strRef>
          </c:cat>
          <c:val>
            <c:numRef>
              <c:f>'G 1.1.2 CZ'!$B$19:$Y$19</c:f>
              <c:numCache>
                <c:formatCode>0.0</c:formatCode>
                <c:ptCount val="24"/>
                <c:pt idx="0">
                  <c:v>1.91</c:v>
                </c:pt>
                <c:pt idx="1">
                  <c:v>1.78</c:v>
                </c:pt>
                <c:pt idx="2">
                  <c:v>1.77</c:v>
                </c:pt>
                <c:pt idx="3">
                  <c:v>2.12</c:v>
                </c:pt>
                <c:pt idx="4">
                  <c:v>2.17</c:v>
                </c:pt>
                <c:pt idx="5">
                  <c:v>2.61</c:v>
                </c:pt>
                <c:pt idx="6">
                  <c:v>2.95</c:v>
                </c:pt>
                <c:pt idx="7">
                  <c:v>2.96</c:v>
                </c:pt>
                <c:pt idx="8">
                  <c:v>2.57</c:v>
                </c:pt>
                <c:pt idx="9">
                  <c:v>2.2</c:v>
                </c:pt>
                <c:pt idx="10">
                  <c:v>1.63</c:v>
                </c:pt>
                <c:pt idx="11">
                  <c:v>1.18</c:v>
                </c:pt>
                <c:pt idx="12">
                  <c:v>1.36</c:v>
                </c:pt>
                <c:pt idx="13">
                  <c:v>1.19</c:v>
                </c:pt>
                <c:pt idx="14">
                  <c:v>1.22</c:v>
                </c:pt>
                <c:pt idx="15">
                  <c:v>0.94</c:v>
                </c:pt>
                <c:pt idx="16">
                  <c:v>0.8</c:v>
                </c:pt>
                <c:pt idx="17">
                  <c:v>0.91</c:v>
                </c:pt>
                <c:pt idx="18">
                  <c:v>0.98</c:v>
                </c:pt>
                <c:pt idx="19">
                  <c:v>1.3</c:v>
                </c:pt>
                <c:pt idx="20">
                  <c:v>1.4</c:v>
                </c:pt>
                <c:pt idx="21">
                  <c:v>1.51</c:v>
                </c:pt>
                <c:pt idx="22">
                  <c:v>1.41</c:v>
                </c:pt>
                <c:pt idx="23">
                  <c:v>1.29</c:v>
                </c:pt>
              </c:numCache>
            </c:numRef>
          </c:val>
          <c:smooth val="0"/>
        </c:ser>
        <c:ser>
          <c:idx val="3"/>
          <c:order val="3"/>
          <c:tx>
            <c:v>Německo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  <c:pt idx="23">
                  <c:v>IV/21</c:v>
                </c:pt>
              </c:strCache>
            </c:strRef>
          </c:cat>
          <c:val>
            <c:numRef>
              <c:f>'G 1.1.2 CZ'!$B$20:$Y$20</c:f>
              <c:numCache>
                <c:formatCode>0.0</c:formatCode>
                <c:ptCount val="24"/>
                <c:pt idx="0">
                  <c:v>2.33</c:v>
                </c:pt>
                <c:pt idx="1">
                  <c:v>2.28</c:v>
                </c:pt>
                <c:pt idx="2">
                  <c:v>2.03</c:v>
                </c:pt>
                <c:pt idx="3">
                  <c:v>1.95</c:v>
                </c:pt>
                <c:pt idx="4">
                  <c:v>2.35</c:v>
                </c:pt>
                <c:pt idx="5">
                  <c:v>2.33</c:v>
                </c:pt>
                <c:pt idx="6">
                  <c:v>3</c:v>
                </c:pt>
                <c:pt idx="7">
                  <c:v>3.38</c:v>
                </c:pt>
                <c:pt idx="8">
                  <c:v>2.3</c:v>
                </c:pt>
                <c:pt idx="9">
                  <c:v>2.13</c:v>
                </c:pt>
                <c:pt idx="10">
                  <c:v>1.15</c:v>
                </c:pt>
                <c:pt idx="11">
                  <c:v>0.62</c:v>
                </c:pt>
                <c:pt idx="12">
                  <c:v>0.96</c:v>
                </c:pt>
                <c:pt idx="13">
                  <c:v>0.33</c:v>
                </c:pt>
                <c:pt idx="14">
                  <c:v>0.52</c:v>
                </c:pt>
                <c:pt idx="15">
                  <c:v>0.38</c:v>
                </c:pt>
                <c:pt idx="16">
                  <c:v>0.15</c:v>
                </c:pt>
                <c:pt idx="17">
                  <c:v>0.56</c:v>
                </c:pt>
                <c:pt idx="18">
                  <c:v>0.67</c:v>
                </c:pt>
                <c:pt idx="19">
                  <c:v>0.87</c:v>
                </c:pt>
                <c:pt idx="20">
                  <c:v>0.91</c:v>
                </c:pt>
                <c:pt idx="21">
                  <c:v>1.03</c:v>
                </c:pt>
                <c:pt idx="22">
                  <c:v>1.11</c:v>
                </c:pt>
                <c:pt idx="23">
                  <c:v>1.12</c:v>
                </c:pt>
              </c:numCache>
            </c:numRef>
          </c:val>
          <c:smooth val="0"/>
        </c:ser>
        <c:ser>
          <c:idx val="2"/>
          <c:order val="2"/>
          <c:tx>
            <c:v>Rakousko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  <c:pt idx="23">
                  <c:v>IV/21</c:v>
                </c:pt>
              </c:strCache>
            </c:strRef>
          </c:cat>
          <c:val>
            <c:numRef>
              <c:f>'G 1.1.2 CZ'!$B$21:$Y$21</c:f>
              <c:numCache>
                <c:formatCode>0.0</c:formatCode>
                <c:ptCount val="24"/>
                <c:pt idx="0">
                  <c:v>2.05</c:v>
                </c:pt>
                <c:pt idx="1">
                  <c:v>1.82</c:v>
                </c:pt>
                <c:pt idx="2">
                  <c:v>1.86</c:v>
                </c:pt>
                <c:pt idx="3">
                  <c:v>2.71</c:v>
                </c:pt>
                <c:pt idx="4">
                  <c:v>2.3</c:v>
                </c:pt>
                <c:pt idx="5">
                  <c:v>2.73</c:v>
                </c:pt>
                <c:pt idx="6">
                  <c:v>2.98</c:v>
                </c:pt>
                <c:pt idx="7">
                  <c:v>2.48</c:v>
                </c:pt>
                <c:pt idx="8">
                  <c:v>2.89</c:v>
                </c:pt>
                <c:pt idx="9">
                  <c:v>2.31</c:v>
                </c:pt>
                <c:pt idx="10">
                  <c:v>1.88</c:v>
                </c:pt>
                <c:pt idx="11">
                  <c:v>2.19</c:v>
                </c:pt>
                <c:pt idx="12">
                  <c:v>1.91</c:v>
                </c:pt>
                <c:pt idx="13">
                  <c:v>1.72</c:v>
                </c:pt>
                <c:pt idx="14">
                  <c:v>1.48</c:v>
                </c:pt>
                <c:pt idx="15">
                  <c:v>1.03</c:v>
                </c:pt>
                <c:pt idx="16">
                  <c:v>0.88</c:v>
                </c:pt>
                <c:pt idx="17">
                  <c:v>1.26</c:v>
                </c:pt>
                <c:pt idx="18">
                  <c:v>1.61</c:v>
                </c:pt>
                <c:pt idx="19">
                  <c:v>1.74</c:v>
                </c:pt>
                <c:pt idx="20">
                  <c:v>1.7</c:v>
                </c:pt>
                <c:pt idx="21">
                  <c:v>1.55</c:v>
                </c:pt>
                <c:pt idx="22">
                  <c:v>1.4</c:v>
                </c:pt>
                <c:pt idx="23">
                  <c:v>1.29</c:v>
                </c:pt>
              </c:numCache>
            </c:numRef>
          </c:val>
          <c:smooth val="0"/>
        </c:ser>
        <c:ser>
          <c:idx val="0"/>
          <c:order val="0"/>
          <c:tx>
            <c:v>Polsko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  <c:pt idx="23">
                  <c:v>IV/21</c:v>
                </c:pt>
              </c:strCache>
            </c:strRef>
          </c:cat>
          <c:val>
            <c:numRef>
              <c:f>'G 1.1.2 CZ'!$B$22:$Y$22</c:f>
              <c:numCache>
                <c:formatCode>0.0</c:formatCode>
                <c:ptCount val="24"/>
                <c:pt idx="0">
                  <c:v>2.86</c:v>
                </c:pt>
                <c:pt idx="1">
                  <c:v>3.47</c:v>
                </c:pt>
                <c:pt idx="2">
                  <c:v>2.5</c:v>
                </c:pt>
                <c:pt idx="3">
                  <c:v>3.51</c:v>
                </c:pt>
                <c:pt idx="4">
                  <c:v>4.88</c:v>
                </c:pt>
                <c:pt idx="5">
                  <c:v>4.55</c:v>
                </c:pt>
                <c:pt idx="6">
                  <c:v>5.55</c:v>
                </c:pt>
                <c:pt idx="7">
                  <c:v>4.82</c:v>
                </c:pt>
                <c:pt idx="8">
                  <c:v>5.06</c:v>
                </c:pt>
                <c:pt idx="9">
                  <c:v>5.44</c:v>
                </c:pt>
                <c:pt idx="10">
                  <c:v>5.63</c:v>
                </c:pt>
                <c:pt idx="11">
                  <c:v>4.51</c:v>
                </c:pt>
                <c:pt idx="12">
                  <c:v>4.68</c:v>
                </c:pt>
                <c:pt idx="13">
                  <c:v>4.12</c:v>
                </c:pt>
                <c:pt idx="14">
                  <c:v>4.1</c:v>
                </c:pt>
                <c:pt idx="15">
                  <c:v>4.72</c:v>
                </c:pt>
                <c:pt idx="16">
                  <c:v>4.12</c:v>
                </c:pt>
                <c:pt idx="17">
                  <c:v>4.22</c:v>
                </c:pt>
                <c:pt idx="18">
                  <c:v>3.75</c:v>
                </c:pt>
                <c:pt idx="19">
                  <c:v>3.54</c:v>
                </c:pt>
                <c:pt idx="20">
                  <c:v>3.49</c:v>
                </c:pt>
                <c:pt idx="21">
                  <c:v>3.47</c:v>
                </c:pt>
                <c:pt idx="22">
                  <c:v>3.48</c:v>
                </c:pt>
                <c:pt idx="23">
                  <c:v>3.57</c:v>
                </c:pt>
              </c:numCache>
            </c:numRef>
          </c:val>
          <c:smooth val="0"/>
        </c:ser>
        <c:ser>
          <c:idx val="5"/>
          <c:order val="4"/>
          <c:tx>
            <c:v>Slovensko</c:v>
          </c:tx>
          <c:spPr>
            <a:ln w="25400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  <c:pt idx="23">
                  <c:v>IV/21</c:v>
                </c:pt>
              </c:strCache>
            </c:strRef>
          </c:cat>
          <c:val>
            <c:numRef>
              <c:f>'G 1.1.2 CZ'!$B$23:$Y$23</c:f>
              <c:numCache>
                <c:formatCode>0.0</c:formatCode>
                <c:ptCount val="24"/>
                <c:pt idx="0">
                  <c:v>3.02</c:v>
                </c:pt>
                <c:pt idx="1">
                  <c:v>2.29</c:v>
                </c:pt>
                <c:pt idx="2">
                  <c:v>1.66</c:v>
                </c:pt>
                <c:pt idx="3">
                  <c:v>1.55</c:v>
                </c:pt>
                <c:pt idx="4">
                  <c:v>2.38</c:v>
                </c:pt>
                <c:pt idx="5">
                  <c:v>2.81</c:v>
                </c:pt>
                <c:pt idx="6">
                  <c:v>3.2</c:v>
                </c:pt>
                <c:pt idx="7">
                  <c:v>3.76</c:v>
                </c:pt>
                <c:pt idx="8">
                  <c:v>3.84</c:v>
                </c:pt>
                <c:pt idx="9">
                  <c:v>4.26</c:v>
                </c:pt>
                <c:pt idx="10">
                  <c:v>4.39</c:v>
                </c:pt>
                <c:pt idx="11">
                  <c:v>3.64</c:v>
                </c:pt>
                <c:pt idx="12">
                  <c:v>3.34</c:v>
                </c:pt>
                <c:pt idx="13">
                  <c:v>2.39</c:v>
                </c:pt>
                <c:pt idx="14">
                  <c:v>1.78</c:v>
                </c:pt>
                <c:pt idx="15">
                  <c:v>1.65</c:v>
                </c:pt>
                <c:pt idx="16">
                  <c:v>1.62</c:v>
                </c:pt>
                <c:pt idx="17">
                  <c:v>2.11</c:v>
                </c:pt>
                <c:pt idx="18">
                  <c:v>2.45</c:v>
                </c:pt>
                <c:pt idx="19">
                  <c:v>2.77</c:v>
                </c:pt>
                <c:pt idx="20">
                  <c:v>2.79</c:v>
                </c:pt>
                <c:pt idx="21">
                  <c:v>2.6</c:v>
                </c:pt>
                <c:pt idx="22">
                  <c:v>2.52</c:v>
                </c:pt>
                <c:pt idx="23">
                  <c:v>2.49</c:v>
                </c:pt>
              </c:numCache>
            </c:numRef>
          </c:val>
          <c:smooth val="0"/>
        </c:ser>
        <c:ser>
          <c:idx val="1"/>
          <c:order val="5"/>
          <c:tx>
            <c:v>ČR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  <c:pt idx="23">
                  <c:v>IV/21</c:v>
                </c:pt>
              </c:strCache>
            </c:strRef>
          </c:cat>
          <c:val>
            <c:numRef>
              <c:f>'G 1.1.2 CZ'!$B$24:$Y$24</c:f>
              <c:numCache>
                <c:formatCode>0.0</c:formatCode>
                <c:ptCount val="24"/>
                <c:pt idx="0">
                  <c:v>3.54</c:v>
                </c:pt>
                <c:pt idx="1">
                  <c:v>2.39</c:v>
                </c:pt>
                <c:pt idx="2">
                  <c:v>1.75</c:v>
                </c:pt>
                <c:pt idx="3">
                  <c:v>1.79</c:v>
                </c:pt>
                <c:pt idx="4">
                  <c:v>2.93</c:v>
                </c:pt>
                <c:pt idx="5">
                  <c:v>5.08</c:v>
                </c:pt>
                <c:pt idx="6">
                  <c:v>5.1</c:v>
                </c:pt>
                <c:pt idx="7">
                  <c:v>5.06</c:v>
                </c:pt>
                <c:pt idx="8">
                  <c:v>4.11</c:v>
                </c:pt>
                <c:pt idx="9">
                  <c:v>2.23</c:v>
                </c:pt>
                <c:pt idx="10">
                  <c:v>2.37</c:v>
                </c:pt>
                <c:pt idx="11">
                  <c:v>2.63</c:v>
                </c:pt>
                <c:pt idx="12">
                  <c:v>2.73</c:v>
                </c:pt>
                <c:pt idx="13">
                  <c:v>2.75</c:v>
                </c:pt>
                <c:pt idx="14">
                  <c:v>2.51</c:v>
                </c:pt>
                <c:pt idx="15">
                  <c:v>1.85</c:v>
                </c:pt>
                <c:pt idx="16">
                  <c:v>1.86</c:v>
                </c:pt>
                <c:pt idx="17">
                  <c:v>1.83</c:v>
                </c:pt>
                <c:pt idx="18">
                  <c:v>1.95</c:v>
                </c:pt>
                <c:pt idx="19">
                  <c:v>2.2</c:v>
                </c:pt>
                <c:pt idx="20">
                  <c:v>2.12</c:v>
                </c:pt>
                <c:pt idx="21">
                  <c:v>2.08</c:v>
                </c:pt>
                <c:pt idx="22">
                  <c:v>2.1</c:v>
                </c:pt>
                <c:pt idx="23">
                  <c:v>2.16</c:v>
                </c:pt>
              </c:numCache>
            </c:numRef>
          </c:val>
          <c:smooth val="0"/>
        </c:ser>
        <c:marker val="1"/>
        <c:axId val="56438405"/>
        <c:axId val="57485815"/>
      </c:lineChart>
      <c:catAx>
        <c:axId val="5643840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7485815"/>
        <c:crosses val="autoZero"/>
        <c:auto val="0"/>
        <c:lblOffset val="100"/>
        <c:tickLblSkip val="4"/>
        <c:tickMarkSkip val="4"/>
        <c:noMultiLvlLbl val="0"/>
      </c:catAx>
      <c:valAx>
        <c:axId val="57485815"/>
        <c:scaling>
          <c:orientation val="minMax"/>
          <c:max val="8"/>
          <c:min val="0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6438405"/>
        <c:crosses val="autoZero"/>
        <c:crossBetween val="midCat"/>
        <c:majorUnit val="1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25"/>
          <c:y val="0.041"/>
          <c:w val="0.56375"/>
          <c:h val="0.190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EA19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1.1.3 CZ'!$B$19:$X$19</c:f>
              <c:numCache>
                <c:formatCode>0.0</c:formatCode>
                <c:ptCount val="23"/>
                <c:pt idx="0">
                  <c:v>0.67</c:v>
                </c:pt>
                <c:pt idx="1">
                  <c:v>0.57</c:v>
                </c:pt>
                <c:pt idx="2">
                  <c:v>0.37</c:v>
                </c:pt>
                <c:pt idx="3">
                  <c:v>0.17</c:v>
                </c:pt>
                <c:pt idx="4">
                  <c:v>-0.33</c:v>
                </c:pt>
                <c:pt idx="5">
                  <c:v>0.43</c:v>
                </c:pt>
                <c:pt idx="6">
                  <c:v>0.37</c:v>
                </c:pt>
                <c:pt idx="7">
                  <c:v>0.27</c:v>
                </c:pt>
                <c:pt idx="8">
                  <c:v>0.07</c:v>
                </c:pt>
                <c:pt idx="9">
                  <c:v>-0.13</c:v>
                </c:pt>
                <c:pt idx="10">
                  <c:v>0.27</c:v>
                </c:pt>
                <c:pt idx="11">
                  <c:v>0.73</c:v>
                </c:pt>
                <c:pt idx="12">
                  <c:v>1.73</c:v>
                </c:pt>
                <c:pt idx="13">
                  <c:v>1.53</c:v>
                </c:pt>
                <c:pt idx="14">
                  <c:v>1.47</c:v>
                </c:pt>
                <c:pt idx="15">
                  <c:v>1.4</c:v>
                </c:pt>
                <c:pt idx="16">
                  <c:v>1.27</c:v>
                </c:pt>
                <c:pt idx="17">
                  <c:v>1.73</c:v>
                </c:pt>
                <c:pt idx="18">
                  <c:v>2.13</c:v>
                </c:pt>
                <c:pt idx="19">
                  <c:v>1.9</c:v>
                </c:pt>
                <c:pt idx="20">
                  <c:v>1.43</c:v>
                </c:pt>
                <c:pt idx="21">
                  <c:v>1.4</c:v>
                </c:pt>
                <c:pt idx="22">
                  <c:v>0.93</c:v>
                </c:pt>
              </c:numCache>
            </c:numRef>
          </c:val>
          <c:smooth val="0"/>
        </c:ser>
        <c:ser>
          <c:idx val="3"/>
          <c:order val="3"/>
          <c:tx>
            <c:v>Německo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1.1.3 CZ'!$B$20:$X$20</c:f>
              <c:numCache>
                <c:formatCode>0.0</c:formatCode>
                <c:ptCount val="23"/>
                <c:pt idx="0">
                  <c:v>0.93</c:v>
                </c:pt>
                <c:pt idx="1">
                  <c:v>0.9</c:v>
                </c:pt>
                <c:pt idx="2">
                  <c:v>0.77</c:v>
                </c:pt>
                <c:pt idx="3">
                  <c:v>0.43</c:v>
                </c:pt>
                <c:pt idx="4">
                  <c:v>-0.13</c:v>
                </c:pt>
                <c:pt idx="5">
                  <c:v>1.23</c:v>
                </c:pt>
                <c:pt idx="6">
                  <c:v>1.07</c:v>
                </c:pt>
                <c:pt idx="7">
                  <c:v>0.53</c:v>
                </c:pt>
                <c:pt idx="8">
                  <c:v>0.13</c:v>
                </c:pt>
                <c:pt idx="9">
                  <c:v>-0.1</c:v>
                </c:pt>
                <c:pt idx="10">
                  <c:v>0.4</c:v>
                </c:pt>
                <c:pt idx="11">
                  <c:v>1.03</c:v>
                </c:pt>
                <c:pt idx="12">
                  <c:v>1.77</c:v>
                </c:pt>
                <c:pt idx="13">
                  <c:v>1.67</c:v>
                </c:pt>
                <c:pt idx="14">
                  <c:v>1.83</c:v>
                </c:pt>
                <c:pt idx="15">
                  <c:v>1.57</c:v>
                </c:pt>
                <c:pt idx="16">
                  <c:v>1.47</c:v>
                </c:pt>
                <c:pt idx="17">
                  <c:v>1.97</c:v>
                </c:pt>
                <c:pt idx="18">
                  <c:v>2.17</c:v>
                </c:pt>
                <c:pt idx="19">
                  <c:v>2.17</c:v>
                </c:pt>
                <c:pt idx="20">
                  <c:v>1.6</c:v>
                </c:pt>
                <c:pt idx="21">
                  <c:v>1.63</c:v>
                </c:pt>
                <c:pt idx="22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Rakousko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1.1.3 CZ'!$B$21:$X$21</c:f>
              <c:numCache>
                <c:formatCode>0.0</c:formatCode>
                <c:ptCount val="23"/>
                <c:pt idx="0">
                  <c:v>1.5</c:v>
                </c:pt>
                <c:pt idx="1">
                  <c:v>1.6</c:v>
                </c:pt>
                <c:pt idx="2">
                  <c:v>1.53</c:v>
                </c:pt>
                <c:pt idx="3">
                  <c:v>1.23</c:v>
                </c:pt>
                <c:pt idx="4">
                  <c:v>0.63</c:v>
                </c:pt>
                <c:pt idx="5">
                  <c:v>0.97</c:v>
                </c:pt>
                <c:pt idx="6">
                  <c:v>0.9</c:v>
                </c:pt>
                <c:pt idx="7">
                  <c:v>0.77</c:v>
                </c:pt>
                <c:pt idx="8">
                  <c:v>1.03</c:v>
                </c:pt>
                <c:pt idx="9">
                  <c:v>0.6</c:v>
                </c:pt>
                <c:pt idx="10">
                  <c:v>0.77</c:v>
                </c:pt>
                <c:pt idx="11">
                  <c:v>1.5</c:v>
                </c:pt>
                <c:pt idx="12">
                  <c:v>2.2</c:v>
                </c:pt>
                <c:pt idx="13">
                  <c:v>2.13</c:v>
                </c:pt>
                <c:pt idx="14">
                  <c:v>2.2</c:v>
                </c:pt>
                <c:pt idx="15">
                  <c:v>2.37</c:v>
                </c:pt>
                <c:pt idx="16">
                  <c:v>1.93</c:v>
                </c:pt>
                <c:pt idx="17">
                  <c:v>2.13</c:v>
                </c:pt>
                <c:pt idx="18">
                  <c:v>2.23</c:v>
                </c:pt>
                <c:pt idx="19">
                  <c:v>2.13</c:v>
                </c:pt>
                <c:pt idx="20">
                  <c:v>1.6</c:v>
                </c:pt>
                <c:pt idx="21">
                  <c:v>1.67</c:v>
                </c:pt>
                <c:pt idx="22">
                  <c:v>1.37</c:v>
                </c:pt>
              </c:numCache>
            </c:numRef>
          </c:val>
          <c:smooth val="0"/>
        </c:ser>
        <c:ser>
          <c:idx val="0"/>
          <c:order val="0"/>
          <c:tx>
            <c:v>Polsko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1.1.3 CZ'!$B$22:$X$22</c:f>
              <c:numCache>
                <c:formatCode>0.0</c:formatCode>
                <c:ptCount val="23"/>
                <c:pt idx="0">
                  <c:v>0.63</c:v>
                </c:pt>
                <c:pt idx="1">
                  <c:v>0.3</c:v>
                </c:pt>
                <c:pt idx="2">
                  <c:v>-0.17</c:v>
                </c:pt>
                <c:pt idx="3">
                  <c:v>-0.43</c:v>
                </c:pt>
                <c:pt idx="4">
                  <c:v>-1.2</c:v>
                </c:pt>
                <c:pt idx="5">
                  <c:v>-0.63</c:v>
                </c:pt>
                <c:pt idx="6">
                  <c:v>-0.47</c:v>
                </c:pt>
                <c:pt idx="7">
                  <c:v>-0.5</c:v>
                </c:pt>
                <c:pt idx="8">
                  <c:v>-0.3</c:v>
                </c:pt>
                <c:pt idx="9">
                  <c:v>-0.43</c:v>
                </c:pt>
                <c:pt idx="10">
                  <c:v>-0.43</c:v>
                </c:pt>
                <c:pt idx="11">
                  <c:v>0.4</c:v>
                </c:pt>
                <c:pt idx="12">
                  <c:v>1.7</c:v>
                </c:pt>
                <c:pt idx="13">
                  <c:v>1.53</c:v>
                </c:pt>
                <c:pt idx="14">
                  <c:v>1.47</c:v>
                </c:pt>
                <c:pt idx="15">
                  <c:v>1.77</c:v>
                </c:pt>
                <c:pt idx="16">
                  <c:v>1</c:v>
                </c:pt>
                <c:pt idx="17">
                  <c:v>1.17</c:v>
                </c:pt>
                <c:pt idx="18">
                  <c:v>1.43</c:v>
                </c:pt>
                <c:pt idx="19">
                  <c:v>1.17</c:v>
                </c:pt>
                <c:pt idx="20">
                  <c:v>1.2</c:v>
                </c:pt>
                <c:pt idx="21">
                  <c:v>2.2</c:v>
                </c:pt>
                <c:pt idx="22">
                  <c:v>2.5</c:v>
                </c:pt>
              </c:numCache>
            </c:numRef>
          </c:val>
          <c:smooth val="0"/>
        </c:ser>
        <c:ser>
          <c:idx val="5"/>
          <c:order val="4"/>
          <c:tx>
            <c:v>Slovensko</c:v>
          </c:tx>
          <c:spPr>
            <a:ln w="25400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1.1.3 CZ'!$B$23:$X$23</c:f>
              <c:numCache>
                <c:formatCode>0.0</c:formatCode>
                <c:ptCount val="23"/>
                <c:pt idx="0">
                  <c:v>-0.1</c:v>
                </c:pt>
                <c:pt idx="1">
                  <c:v>-0.1</c:v>
                </c:pt>
                <c:pt idx="2">
                  <c:v>-0.13</c:v>
                </c:pt>
                <c:pt idx="3">
                  <c:v>-0.03</c:v>
                </c:pt>
                <c:pt idx="4">
                  <c:v>-0.5</c:v>
                </c:pt>
                <c:pt idx="5">
                  <c:v>-0.1</c:v>
                </c:pt>
                <c:pt idx="6">
                  <c:v>-0.3</c:v>
                </c:pt>
                <c:pt idx="7">
                  <c:v>-0.47</c:v>
                </c:pt>
                <c:pt idx="8">
                  <c:v>-0.47</c:v>
                </c:pt>
                <c:pt idx="9">
                  <c:v>-0.6</c:v>
                </c:pt>
                <c:pt idx="10">
                  <c:v>-0.73</c:v>
                </c:pt>
                <c:pt idx="11">
                  <c:v>-0.1</c:v>
                </c:pt>
                <c:pt idx="12">
                  <c:v>1</c:v>
                </c:pt>
                <c:pt idx="13">
                  <c:v>0.97</c:v>
                </c:pt>
                <c:pt idx="14">
                  <c:v>1.63</c:v>
                </c:pt>
                <c:pt idx="15">
                  <c:v>1.97</c:v>
                </c:pt>
                <c:pt idx="16">
                  <c:v>2.43</c:v>
                </c:pt>
                <c:pt idx="17">
                  <c:v>2.87</c:v>
                </c:pt>
                <c:pt idx="18">
                  <c:v>2.73</c:v>
                </c:pt>
                <c:pt idx="19">
                  <c:v>2.13</c:v>
                </c:pt>
                <c:pt idx="20">
                  <c:v>2.4</c:v>
                </c:pt>
                <c:pt idx="21">
                  <c:v>2.6</c:v>
                </c:pt>
                <c:pt idx="22">
                  <c:v>3</c:v>
                </c:pt>
              </c:numCache>
            </c:numRef>
          </c:val>
          <c:smooth val="0"/>
        </c:ser>
        <c:ser>
          <c:idx val="1"/>
          <c:order val="5"/>
          <c:tx>
            <c:v>ČR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1.1.3 CZ'!$B$24:$X$24</c:f>
              <c:numCache>
                <c:formatCode>0.0</c:formatCode>
                <c:ptCount val="23"/>
                <c:pt idx="0">
                  <c:v>0.3</c:v>
                </c:pt>
                <c:pt idx="1">
                  <c:v>0.2</c:v>
                </c:pt>
                <c:pt idx="2">
                  <c:v>0.67</c:v>
                </c:pt>
                <c:pt idx="3">
                  <c:v>0.47</c:v>
                </c:pt>
                <c:pt idx="4">
                  <c:v>0</c:v>
                </c:pt>
                <c:pt idx="5">
                  <c:v>0.7</c:v>
                </c:pt>
                <c:pt idx="6">
                  <c:v>0.33</c:v>
                </c:pt>
                <c:pt idx="7">
                  <c:v>0</c:v>
                </c:pt>
                <c:pt idx="8">
                  <c:v>0.43</c:v>
                </c:pt>
                <c:pt idx="9">
                  <c:v>0.13</c:v>
                </c:pt>
                <c:pt idx="10">
                  <c:v>0.53</c:v>
                </c:pt>
                <c:pt idx="11">
                  <c:v>1.5</c:v>
                </c:pt>
                <c:pt idx="12">
                  <c:v>2.5</c:v>
                </c:pt>
                <c:pt idx="13">
                  <c:v>2.33</c:v>
                </c:pt>
                <c:pt idx="14">
                  <c:v>2.43</c:v>
                </c:pt>
                <c:pt idx="15">
                  <c:v>2.5</c:v>
                </c:pt>
                <c:pt idx="16">
                  <c:v>1.77</c:v>
                </c:pt>
                <c:pt idx="17">
                  <c:v>2.07</c:v>
                </c:pt>
                <c:pt idx="18">
                  <c:v>2.23</c:v>
                </c:pt>
                <c:pt idx="19">
                  <c:v>1.73</c:v>
                </c:pt>
                <c:pt idx="20">
                  <c:v>2.33</c:v>
                </c:pt>
                <c:pt idx="21">
                  <c:v>2.47</c:v>
                </c:pt>
                <c:pt idx="22">
                  <c:v>2.6</c:v>
                </c:pt>
              </c:numCache>
            </c:numRef>
          </c:val>
          <c:smooth val="0"/>
        </c:ser>
        <c:marker val="1"/>
        <c:axId val="41550929"/>
        <c:axId val="39648309"/>
      </c:lineChart>
      <c:catAx>
        <c:axId val="4155092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9648309"/>
        <c:crosses val="autoZero"/>
        <c:auto val="0"/>
        <c:lblOffset val="100"/>
        <c:tickLblSkip val="4"/>
        <c:tickMarkSkip val="4"/>
        <c:noMultiLvlLbl val="0"/>
      </c:catAx>
      <c:valAx>
        <c:axId val="39648309"/>
        <c:scaling>
          <c:orientation val="minMax"/>
          <c:max val="4"/>
          <c:min val="-3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1550929"/>
        <c:crosses val="autoZero"/>
        <c:crossBetween val="midCat"/>
        <c:majorUnit val="1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875"/>
          <c:y val="0.70725"/>
          <c:w val="0.5995"/>
          <c:h val="0.176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EA19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1.1.4 CZ'!$B$19:$X$19</c:f>
              <c:numCache>
                <c:formatCode>0.0</c:formatCode>
                <c:ptCount val="23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11.2</c:v>
                </c:pt>
                <c:pt idx="5">
                  <c:v>11</c:v>
                </c:pt>
                <c:pt idx="6">
                  <c:v>10.7</c:v>
                </c:pt>
                <c:pt idx="7">
                  <c:v>10.5</c:v>
                </c:pt>
                <c:pt idx="8">
                  <c:v>10.3</c:v>
                </c:pt>
                <c:pt idx="9">
                  <c:v>10.2</c:v>
                </c:pt>
                <c:pt idx="10">
                  <c:v>9.9</c:v>
                </c:pt>
                <c:pt idx="11">
                  <c:v>9.7</c:v>
                </c:pt>
                <c:pt idx="12">
                  <c:v>9.5</c:v>
                </c:pt>
                <c:pt idx="13">
                  <c:v>9.2</c:v>
                </c:pt>
                <c:pt idx="14">
                  <c:v>9</c:v>
                </c:pt>
                <c:pt idx="15">
                  <c:v>8.7</c:v>
                </c:pt>
                <c:pt idx="16">
                  <c:v>8.5</c:v>
                </c:pt>
                <c:pt idx="17">
                  <c:v>8.3</c:v>
                </c:pt>
                <c:pt idx="18">
                  <c:v>8</c:v>
                </c:pt>
                <c:pt idx="19">
                  <c:v>7.9</c:v>
                </c:pt>
                <c:pt idx="20">
                  <c:v>7.7</c:v>
                </c:pt>
                <c:pt idx="21">
                  <c:v>7.6</c:v>
                </c:pt>
                <c:pt idx="22">
                  <c:v>7.6</c:v>
                </c:pt>
              </c:numCache>
            </c:numRef>
          </c:val>
          <c:smooth val="0"/>
        </c:ser>
        <c:ser>
          <c:idx val="3"/>
          <c:order val="3"/>
          <c:tx>
            <c:v>Německo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1.1.4 CZ'!$B$20:$X$20</c:f>
              <c:numCache>
                <c:formatCode>0.0</c:formatCode>
                <c:ptCount val="23"/>
                <c:pt idx="0">
                  <c:v>5.1</c:v>
                </c:pt>
                <c:pt idx="1">
                  <c:v>5</c:v>
                </c:pt>
                <c:pt idx="2">
                  <c:v>5</c:v>
                </c:pt>
                <c:pt idx="3">
                  <c:v>4.9</c:v>
                </c:pt>
                <c:pt idx="4">
                  <c:v>4.8</c:v>
                </c:pt>
                <c:pt idx="5">
                  <c:v>4.7</c:v>
                </c:pt>
                <c:pt idx="6">
                  <c:v>4.6</c:v>
                </c:pt>
                <c:pt idx="7">
                  <c:v>4.5</c:v>
                </c:pt>
                <c:pt idx="8">
                  <c:v>4.4</c:v>
                </c:pt>
                <c:pt idx="9">
                  <c:v>4.3</c:v>
                </c:pt>
                <c:pt idx="10">
                  <c:v>4.1</c:v>
                </c:pt>
                <c:pt idx="11">
                  <c:v>3.9</c:v>
                </c:pt>
                <c:pt idx="12">
                  <c:v>3.9</c:v>
                </c:pt>
                <c:pt idx="13">
                  <c:v>3.8</c:v>
                </c:pt>
                <c:pt idx="14">
                  <c:v>3.7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  <c:pt idx="18">
                  <c:v>3.4</c:v>
                </c:pt>
                <c:pt idx="19">
                  <c:v>3.3</c:v>
                </c:pt>
                <c:pt idx="20">
                  <c:v>3.2</c:v>
                </c:pt>
                <c:pt idx="21">
                  <c:v>3.1</c:v>
                </c:pt>
                <c:pt idx="22">
                  <c:v>3.1</c:v>
                </c:pt>
              </c:numCache>
            </c:numRef>
          </c:val>
          <c:smooth val="0"/>
        </c:ser>
        <c:ser>
          <c:idx val="2"/>
          <c:order val="2"/>
          <c:tx>
            <c:v>Rakousko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1.1.4 CZ'!$B$21:$X$21</c:f>
              <c:numCache>
                <c:formatCode>0.0</c:formatCode>
                <c:ptCount val="23"/>
                <c:pt idx="0">
                  <c:v>5.6</c:v>
                </c:pt>
                <c:pt idx="1">
                  <c:v>5.5</c:v>
                </c:pt>
                <c:pt idx="2">
                  <c:v>5.6</c:v>
                </c:pt>
                <c:pt idx="3">
                  <c:v>5.7</c:v>
                </c:pt>
                <c:pt idx="4">
                  <c:v>5.6</c:v>
                </c:pt>
                <c:pt idx="5">
                  <c:v>5.9</c:v>
                </c:pt>
                <c:pt idx="6">
                  <c:v>5.6</c:v>
                </c:pt>
                <c:pt idx="7">
                  <c:v>5.9</c:v>
                </c:pt>
                <c:pt idx="8">
                  <c:v>6</c:v>
                </c:pt>
                <c:pt idx="9">
                  <c:v>6.2</c:v>
                </c:pt>
                <c:pt idx="10">
                  <c:v>6.2</c:v>
                </c:pt>
                <c:pt idx="11">
                  <c:v>5.8</c:v>
                </c:pt>
                <c:pt idx="12">
                  <c:v>5.7</c:v>
                </c:pt>
                <c:pt idx="13">
                  <c:v>5.5</c:v>
                </c:pt>
                <c:pt idx="14">
                  <c:v>5.4</c:v>
                </c:pt>
                <c:pt idx="15">
                  <c:v>5.4</c:v>
                </c:pt>
                <c:pt idx="16">
                  <c:v>5</c:v>
                </c:pt>
                <c:pt idx="17">
                  <c:v>4.8</c:v>
                </c:pt>
                <c:pt idx="18">
                  <c:v>4.9</c:v>
                </c:pt>
                <c:pt idx="19">
                  <c:v>4.7</c:v>
                </c:pt>
                <c:pt idx="20">
                  <c:v>4.7</c:v>
                </c:pt>
                <c:pt idx="21">
                  <c:v>4.6</c:v>
                </c:pt>
                <c:pt idx="22">
                  <c:v>4.5</c:v>
                </c:pt>
              </c:numCache>
            </c:numRef>
          </c:val>
          <c:smooth val="0"/>
        </c:ser>
        <c:ser>
          <c:idx val="0"/>
          <c:order val="0"/>
          <c:tx>
            <c:v>Polsko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1.1.4 CZ'!$B$22:$X$22</c:f>
              <c:numCache>
                <c:formatCode>0.0</c:formatCode>
                <c:ptCount val="23"/>
                <c:pt idx="0">
                  <c:v>9.9</c:v>
                </c:pt>
                <c:pt idx="1">
                  <c:v>9.3</c:v>
                </c:pt>
                <c:pt idx="2">
                  <c:v>8.5</c:v>
                </c:pt>
                <c:pt idx="3">
                  <c:v>8.2</c:v>
                </c:pt>
                <c:pt idx="4">
                  <c:v>8.1</c:v>
                </c:pt>
                <c:pt idx="5">
                  <c:v>7.6</c:v>
                </c:pt>
                <c:pt idx="6">
                  <c:v>7.3</c:v>
                </c:pt>
                <c:pt idx="7">
                  <c:v>7</c:v>
                </c:pt>
                <c:pt idx="8">
                  <c:v>6.6</c:v>
                </c:pt>
                <c:pt idx="9">
                  <c:v>6.4</c:v>
                </c:pt>
                <c:pt idx="10">
                  <c:v>6.1</c:v>
                </c:pt>
                <c:pt idx="11">
                  <c:v>5.6</c:v>
                </c:pt>
                <c:pt idx="12">
                  <c:v>5.1</c:v>
                </c:pt>
                <c:pt idx="13">
                  <c:v>5.1</c:v>
                </c:pt>
                <c:pt idx="14">
                  <c:v>4.8</c:v>
                </c:pt>
                <c:pt idx="15">
                  <c:v>4.5</c:v>
                </c:pt>
                <c:pt idx="16">
                  <c:v>3.9</c:v>
                </c:pt>
                <c:pt idx="17">
                  <c:v>3.7</c:v>
                </c:pt>
                <c:pt idx="18">
                  <c:v>3.9</c:v>
                </c:pt>
                <c:pt idx="19">
                  <c:v>3.8</c:v>
                </c:pt>
                <c:pt idx="20">
                  <c:v>3.7</c:v>
                </c:pt>
                <c:pt idx="21">
                  <c:v>3.3</c:v>
                </c:pt>
                <c:pt idx="22">
                  <c:v>3.2</c:v>
                </c:pt>
              </c:numCache>
            </c:numRef>
          </c:val>
          <c:smooth val="0"/>
        </c:ser>
        <c:ser>
          <c:idx val="5"/>
          <c:order val="4"/>
          <c:tx>
            <c:v>Slovensko</c:v>
          </c:tx>
          <c:spPr>
            <a:ln w="25400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1.1.4 CZ'!$B$23:$X$23</c:f>
              <c:numCache>
                <c:formatCode>0.0</c:formatCode>
                <c:ptCount val="23"/>
                <c:pt idx="0">
                  <c:v>13.8</c:v>
                </c:pt>
                <c:pt idx="1">
                  <c:v>13.4</c:v>
                </c:pt>
                <c:pt idx="2">
                  <c:v>13</c:v>
                </c:pt>
                <c:pt idx="3">
                  <c:v>12.5</c:v>
                </c:pt>
                <c:pt idx="4">
                  <c:v>12.2</c:v>
                </c:pt>
                <c:pt idx="5">
                  <c:v>11.6</c:v>
                </c:pt>
                <c:pt idx="6">
                  <c:v>11.3</c:v>
                </c:pt>
                <c:pt idx="7">
                  <c:v>10.8</c:v>
                </c:pt>
                <c:pt idx="8">
                  <c:v>10.3</c:v>
                </c:pt>
                <c:pt idx="9">
                  <c:v>9.9</c:v>
                </c:pt>
                <c:pt idx="10">
                  <c:v>9.5</c:v>
                </c:pt>
                <c:pt idx="11">
                  <c:v>9</c:v>
                </c:pt>
                <c:pt idx="12">
                  <c:v>8.6</c:v>
                </c:pt>
                <c:pt idx="13">
                  <c:v>8.3</c:v>
                </c:pt>
                <c:pt idx="14">
                  <c:v>7.9</c:v>
                </c:pt>
                <c:pt idx="15">
                  <c:v>7.7</c:v>
                </c:pt>
                <c:pt idx="16">
                  <c:v>7.1</c:v>
                </c:pt>
                <c:pt idx="17">
                  <c:v>6.7</c:v>
                </c:pt>
                <c:pt idx="18">
                  <c:v>6.4</c:v>
                </c:pt>
                <c:pt idx="19">
                  <c:v>6.1</c:v>
                </c:pt>
                <c:pt idx="20">
                  <c:v>5.8</c:v>
                </c:pt>
                <c:pt idx="21">
                  <c:v>5.7</c:v>
                </c:pt>
                <c:pt idx="22">
                  <c:v>5.6</c:v>
                </c:pt>
              </c:numCache>
            </c:numRef>
          </c:val>
          <c:smooth val="0"/>
        </c:ser>
        <c:ser>
          <c:idx val="1"/>
          <c:order val="5"/>
          <c:tx>
            <c:v>ČR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1.1.4 CZ'!$B$24:$X$24</c:f>
              <c:numCache>
                <c:formatCode>0.0</c:formatCode>
                <c:ptCount val="23"/>
                <c:pt idx="0">
                  <c:v>6.6</c:v>
                </c:pt>
                <c:pt idx="1">
                  <c:v>6.2</c:v>
                </c:pt>
                <c:pt idx="2">
                  <c:v>5.9</c:v>
                </c:pt>
                <c:pt idx="3">
                  <c:v>5.8</c:v>
                </c:pt>
                <c:pt idx="4">
                  <c:v>5.8</c:v>
                </c:pt>
                <c:pt idx="5">
                  <c:v>5.1</c:v>
                </c:pt>
                <c:pt idx="6">
                  <c:v>4.8</c:v>
                </c:pt>
                <c:pt idx="7">
                  <c:v>4.5</c:v>
                </c:pt>
                <c:pt idx="8">
                  <c:v>4.2</c:v>
                </c:pt>
                <c:pt idx="9">
                  <c:v>4.1</c:v>
                </c:pt>
                <c:pt idx="10">
                  <c:v>3.9</c:v>
                </c:pt>
                <c:pt idx="11">
                  <c:v>3.6</c:v>
                </c:pt>
                <c:pt idx="12">
                  <c:v>3.3</c:v>
                </c:pt>
                <c:pt idx="13">
                  <c:v>3.1</c:v>
                </c:pt>
                <c:pt idx="14">
                  <c:v>2.7</c:v>
                </c:pt>
                <c:pt idx="15">
                  <c:v>2.4</c:v>
                </c:pt>
                <c:pt idx="16">
                  <c:v>2.3</c:v>
                </c:pt>
                <c:pt idx="17">
                  <c:v>2.3</c:v>
                </c:pt>
                <c:pt idx="18">
                  <c:v>2.3</c:v>
                </c:pt>
                <c:pt idx="19">
                  <c:v>2.1</c:v>
                </c:pt>
                <c:pt idx="20">
                  <c:v>2</c:v>
                </c:pt>
                <c:pt idx="21">
                  <c:v>2</c:v>
                </c:pt>
                <c:pt idx="22">
                  <c:v>2.1</c:v>
                </c:pt>
              </c:numCache>
            </c:numRef>
          </c:val>
          <c:smooth val="0"/>
        </c:ser>
        <c:marker val="1"/>
        <c:axId val="38428936"/>
        <c:axId val="23926510"/>
      </c:lineChart>
      <c:catAx>
        <c:axId val="3842893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3926510"/>
        <c:crosses val="autoZero"/>
        <c:auto val="0"/>
        <c:lblOffset val="100"/>
        <c:tickLblSkip val="4"/>
        <c:tickMarkSkip val="4"/>
        <c:noMultiLvlLbl val="0"/>
      </c:catAx>
      <c:valAx>
        <c:axId val="23926510"/>
        <c:scaling>
          <c:orientation val="minMax"/>
          <c:max val="14"/>
          <c:min val="0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8428936"/>
        <c:crosses val="autoZero"/>
        <c:crossBetween val="midCat"/>
        <c:majorUnit val="2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9"/>
          <c:y val="0.03775"/>
          <c:w val="0.56925"/>
          <c:h val="0.168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EA19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1.1.5 CZ'!$B$19:$Y$19</c:f>
              <c:numCache>
                <c:formatCode>0.0</c:formatCode>
                <c:ptCount val="24"/>
                <c:pt idx="0">
                  <c:v>99.63</c:v>
                </c:pt>
                <c:pt idx="1">
                  <c:v>100.37</c:v>
                </c:pt>
                <c:pt idx="2">
                  <c:v>99.5</c:v>
                </c:pt>
                <c:pt idx="3">
                  <c:v>99.33</c:v>
                </c:pt>
                <c:pt idx="4">
                  <c:v>101</c:v>
                </c:pt>
                <c:pt idx="5">
                  <c:v>102.57</c:v>
                </c:pt>
                <c:pt idx="6">
                  <c:v>103.67</c:v>
                </c:pt>
                <c:pt idx="7">
                  <c:v>105.37</c:v>
                </c:pt>
                <c:pt idx="8">
                  <c:v>103.5</c:v>
                </c:pt>
                <c:pt idx="9">
                  <c:v>103.5</c:v>
                </c:pt>
                <c:pt idx="10">
                  <c:v>103.57</c:v>
                </c:pt>
                <c:pt idx="11">
                  <c:v>105.93</c:v>
                </c:pt>
                <c:pt idx="12">
                  <c:v>106.8</c:v>
                </c:pt>
                <c:pt idx="13">
                  <c:v>108.7</c:v>
                </c:pt>
                <c:pt idx="14">
                  <c:v>111.33</c:v>
                </c:pt>
                <c:pt idx="15">
                  <c:v>113.67</c:v>
                </c:pt>
                <c:pt idx="16">
                  <c:v>113.2</c:v>
                </c:pt>
                <c:pt idx="17">
                  <c:v>111.83</c:v>
                </c:pt>
                <c:pt idx="18">
                  <c:v>110.87</c:v>
                </c:pt>
                <c:pt idx="19">
                  <c:v>108.83</c:v>
                </c:pt>
                <c:pt idx="20">
                  <c:v>106.03</c:v>
                </c:pt>
                <c:pt idx="21">
                  <c:v>104.13</c:v>
                </c:pt>
                <c:pt idx="22">
                  <c:v>102.5</c:v>
                </c:pt>
                <c:pt idx="23">
                  <c:v>101.17</c:v>
                </c:pt>
              </c:numCache>
            </c:numRef>
          </c:val>
          <c:smooth val="0"/>
        </c:ser>
        <c:ser>
          <c:idx val="3"/>
          <c:order val="3"/>
          <c:tx>
            <c:v>Německo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1.1.5 CZ'!$B$20:$Y$20</c:f>
              <c:numCache>
                <c:formatCode>0.0</c:formatCode>
                <c:ptCount val="24"/>
                <c:pt idx="0">
                  <c:v>107.17</c:v>
                </c:pt>
                <c:pt idx="1">
                  <c:v>106.57</c:v>
                </c:pt>
                <c:pt idx="2">
                  <c:v>104.93</c:v>
                </c:pt>
                <c:pt idx="3">
                  <c:v>103.7</c:v>
                </c:pt>
                <c:pt idx="4">
                  <c:v>104.2</c:v>
                </c:pt>
                <c:pt idx="5">
                  <c:v>105.1</c:v>
                </c:pt>
                <c:pt idx="6">
                  <c:v>106.8</c:v>
                </c:pt>
                <c:pt idx="7">
                  <c:v>106.77</c:v>
                </c:pt>
                <c:pt idx="8">
                  <c:v>104.47</c:v>
                </c:pt>
                <c:pt idx="9">
                  <c:v>104.87</c:v>
                </c:pt>
                <c:pt idx="10">
                  <c:v>106.07</c:v>
                </c:pt>
                <c:pt idx="11">
                  <c:v>108.27</c:v>
                </c:pt>
                <c:pt idx="12">
                  <c:v>108.3</c:v>
                </c:pt>
                <c:pt idx="13">
                  <c:v>110.1</c:v>
                </c:pt>
                <c:pt idx="14">
                  <c:v>112.03</c:v>
                </c:pt>
                <c:pt idx="15">
                  <c:v>114.1</c:v>
                </c:pt>
                <c:pt idx="16">
                  <c:v>114</c:v>
                </c:pt>
                <c:pt idx="17">
                  <c:v>111.87</c:v>
                </c:pt>
                <c:pt idx="18">
                  <c:v>112.2</c:v>
                </c:pt>
                <c:pt idx="19">
                  <c:v>110.57</c:v>
                </c:pt>
                <c:pt idx="20">
                  <c:v>107.83</c:v>
                </c:pt>
                <c:pt idx="21">
                  <c:v>104.4</c:v>
                </c:pt>
                <c:pt idx="22">
                  <c:v>100.07</c:v>
                </c:pt>
                <c:pt idx="23">
                  <c:v>99.6</c:v>
                </c:pt>
              </c:numCache>
            </c:numRef>
          </c:val>
          <c:smooth val="0"/>
        </c:ser>
        <c:ser>
          <c:idx val="2"/>
          <c:order val="2"/>
          <c:tx>
            <c:v>Rakousko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1.1.5 CZ'!$B$21:$Y$21</c:f>
              <c:numCache>
                <c:formatCode>0.0</c:formatCode>
                <c:ptCount val="24"/>
                <c:pt idx="0">
                  <c:v>100.23</c:v>
                </c:pt>
                <c:pt idx="1">
                  <c:v>100.73</c:v>
                </c:pt>
                <c:pt idx="2">
                  <c:v>95.87</c:v>
                </c:pt>
                <c:pt idx="3">
                  <c:v>97.17</c:v>
                </c:pt>
                <c:pt idx="4">
                  <c:v>95.53</c:v>
                </c:pt>
                <c:pt idx="5">
                  <c:v>96.53</c:v>
                </c:pt>
                <c:pt idx="6">
                  <c:v>99.6</c:v>
                </c:pt>
                <c:pt idx="7">
                  <c:v>100.53</c:v>
                </c:pt>
                <c:pt idx="8">
                  <c:v>100.13</c:v>
                </c:pt>
                <c:pt idx="9">
                  <c:v>101.13</c:v>
                </c:pt>
                <c:pt idx="10">
                  <c:v>101.57</c:v>
                </c:pt>
                <c:pt idx="11">
                  <c:v>105.73</c:v>
                </c:pt>
                <c:pt idx="12">
                  <c:v>108.63</c:v>
                </c:pt>
                <c:pt idx="13">
                  <c:v>110.63</c:v>
                </c:pt>
                <c:pt idx="14">
                  <c:v>113.4</c:v>
                </c:pt>
                <c:pt idx="15">
                  <c:v>117.27</c:v>
                </c:pt>
                <c:pt idx="16">
                  <c:v>117.43</c:v>
                </c:pt>
                <c:pt idx="17">
                  <c:v>114.4</c:v>
                </c:pt>
                <c:pt idx="18">
                  <c:v>113.1</c:v>
                </c:pt>
                <c:pt idx="19">
                  <c:v>111.1</c:v>
                </c:pt>
                <c:pt idx="20">
                  <c:v>106.2</c:v>
                </c:pt>
                <c:pt idx="21">
                  <c:v>104.3</c:v>
                </c:pt>
                <c:pt idx="22">
                  <c:v>103.47</c:v>
                </c:pt>
                <c:pt idx="23">
                  <c:v>100.83</c:v>
                </c:pt>
              </c:numCache>
            </c:numRef>
          </c:val>
          <c:smooth val="0"/>
        </c:ser>
        <c:ser>
          <c:idx val="0"/>
          <c:order val="0"/>
          <c:tx>
            <c:v>Polsko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1.1.5 CZ'!$B$22:$Y$22</c:f>
              <c:numCache>
                <c:formatCode>0.0</c:formatCode>
                <c:ptCount val="24"/>
                <c:pt idx="0">
                  <c:v>95.1</c:v>
                </c:pt>
                <c:pt idx="1">
                  <c:v>96.3</c:v>
                </c:pt>
                <c:pt idx="2">
                  <c:v>95.3</c:v>
                </c:pt>
                <c:pt idx="3">
                  <c:v>97.63</c:v>
                </c:pt>
                <c:pt idx="4">
                  <c:v>96.47</c:v>
                </c:pt>
                <c:pt idx="5">
                  <c:v>96.6</c:v>
                </c:pt>
                <c:pt idx="6">
                  <c:v>95.2</c:v>
                </c:pt>
                <c:pt idx="7">
                  <c:v>97.03</c:v>
                </c:pt>
                <c:pt idx="8">
                  <c:v>97.93</c:v>
                </c:pt>
                <c:pt idx="9">
                  <c:v>98.07</c:v>
                </c:pt>
                <c:pt idx="10">
                  <c:v>97.8</c:v>
                </c:pt>
                <c:pt idx="11">
                  <c:v>98.83</c:v>
                </c:pt>
                <c:pt idx="12">
                  <c:v>101.23</c:v>
                </c:pt>
                <c:pt idx="13">
                  <c:v>101.33</c:v>
                </c:pt>
                <c:pt idx="14">
                  <c:v>102.17</c:v>
                </c:pt>
                <c:pt idx="15">
                  <c:v>104.27</c:v>
                </c:pt>
                <c:pt idx="16">
                  <c:v>109.1</c:v>
                </c:pt>
                <c:pt idx="17">
                  <c:v>107.9</c:v>
                </c:pt>
                <c:pt idx="18">
                  <c:v>107.5</c:v>
                </c:pt>
                <c:pt idx="19">
                  <c:v>106.37</c:v>
                </c:pt>
                <c:pt idx="20">
                  <c:v>104.07</c:v>
                </c:pt>
                <c:pt idx="21">
                  <c:v>101.73</c:v>
                </c:pt>
                <c:pt idx="22">
                  <c:v>102.17</c:v>
                </c:pt>
                <c:pt idx="23">
                  <c:v>100.27</c:v>
                </c:pt>
              </c:numCache>
            </c:numRef>
          </c:val>
          <c:smooth val="0"/>
        </c:ser>
        <c:ser>
          <c:idx val="5"/>
          <c:order val="4"/>
          <c:tx>
            <c:v>Slovensko</c:v>
          </c:tx>
          <c:spPr>
            <a:ln w="25400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1.1.5 CZ'!$B$23:$Y$23</c:f>
              <c:numCache>
                <c:formatCode>0.0</c:formatCode>
                <c:ptCount val="24"/>
                <c:pt idx="0">
                  <c:v>94.77</c:v>
                </c:pt>
                <c:pt idx="1">
                  <c:v>99.93</c:v>
                </c:pt>
                <c:pt idx="2">
                  <c:v>101.57</c:v>
                </c:pt>
                <c:pt idx="3">
                  <c:v>101.93</c:v>
                </c:pt>
                <c:pt idx="4">
                  <c:v>100.97</c:v>
                </c:pt>
                <c:pt idx="5">
                  <c:v>101.23</c:v>
                </c:pt>
                <c:pt idx="6">
                  <c:v>99.23</c:v>
                </c:pt>
                <c:pt idx="7">
                  <c:v>100.17</c:v>
                </c:pt>
                <c:pt idx="8">
                  <c:v>103.4</c:v>
                </c:pt>
                <c:pt idx="9">
                  <c:v>98.9</c:v>
                </c:pt>
                <c:pt idx="10">
                  <c:v>102.5</c:v>
                </c:pt>
                <c:pt idx="11">
                  <c:v>103.03</c:v>
                </c:pt>
                <c:pt idx="12">
                  <c:v>104.6</c:v>
                </c:pt>
                <c:pt idx="13">
                  <c:v>101.37</c:v>
                </c:pt>
                <c:pt idx="14">
                  <c:v>104.07</c:v>
                </c:pt>
                <c:pt idx="15">
                  <c:v>103.5</c:v>
                </c:pt>
                <c:pt idx="16">
                  <c:v>103.17</c:v>
                </c:pt>
                <c:pt idx="17">
                  <c:v>102.1</c:v>
                </c:pt>
                <c:pt idx="18">
                  <c:v>98.33</c:v>
                </c:pt>
                <c:pt idx="19">
                  <c:v>97.77</c:v>
                </c:pt>
                <c:pt idx="20">
                  <c:v>98.3</c:v>
                </c:pt>
                <c:pt idx="21">
                  <c:v>94.4</c:v>
                </c:pt>
                <c:pt idx="22">
                  <c:v>97.23</c:v>
                </c:pt>
                <c:pt idx="23">
                  <c:v>97.93</c:v>
                </c:pt>
              </c:numCache>
            </c:numRef>
          </c:val>
          <c:smooth val="0"/>
        </c:ser>
        <c:ser>
          <c:idx val="1"/>
          <c:order val="5"/>
          <c:tx>
            <c:v>ČR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1.1.5 CZ'!$B$24:$Y$24</c:f>
              <c:numCache>
                <c:formatCode>0.0</c:formatCode>
                <c:ptCount val="24"/>
                <c:pt idx="0">
                  <c:v>97.8</c:v>
                </c:pt>
                <c:pt idx="1">
                  <c:v>99.7</c:v>
                </c:pt>
                <c:pt idx="2">
                  <c:v>100.53</c:v>
                </c:pt>
                <c:pt idx="3">
                  <c:v>103.5</c:v>
                </c:pt>
                <c:pt idx="4">
                  <c:v>102.9</c:v>
                </c:pt>
                <c:pt idx="5">
                  <c:v>103.9</c:v>
                </c:pt>
                <c:pt idx="6">
                  <c:v>103.63</c:v>
                </c:pt>
                <c:pt idx="7">
                  <c:v>104.3</c:v>
                </c:pt>
                <c:pt idx="8">
                  <c:v>105.17</c:v>
                </c:pt>
                <c:pt idx="9">
                  <c:v>104.23</c:v>
                </c:pt>
                <c:pt idx="10">
                  <c:v>105.23</c:v>
                </c:pt>
                <c:pt idx="11">
                  <c:v>107.43</c:v>
                </c:pt>
                <c:pt idx="12">
                  <c:v>106.47</c:v>
                </c:pt>
                <c:pt idx="13">
                  <c:v>106.27</c:v>
                </c:pt>
                <c:pt idx="14">
                  <c:v>107.03</c:v>
                </c:pt>
                <c:pt idx="15">
                  <c:v>108.37</c:v>
                </c:pt>
                <c:pt idx="16">
                  <c:v>108.8</c:v>
                </c:pt>
                <c:pt idx="17">
                  <c:v>109.23</c:v>
                </c:pt>
                <c:pt idx="18">
                  <c:v>107.83</c:v>
                </c:pt>
                <c:pt idx="19">
                  <c:v>108.63</c:v>
                </c:pt>
                <c:pt idx="20">
                  <c:v>107.63</c:v>
                </c:pt>
                <c:pt idx="21">
                  <c:v>104.6</c:v>
                </c:pt>
                <c:pt idx="22">
                  <c:v>104.13</c:v>
                </c:pt>
                <c:pt idx="23">
                  <c:v>102.23</c:v>
                </c:pt>
              </c:numCache>
            </c:numRef>
          </c:val>
          <c:smooth val="0"/>
        </c:ser>
        <c:marker val="1"/>
        <c:axId val="7133898"/>
        <c:axId val="54740546"/>
      </c:lineChart>
      <c:catAx>
        <c:axId val="713389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4740546"/>
        <c:crossesAt val="100"/>
        <c:auto val="0"/>
        <c:lblOffset val="100"/>
        <c:tickLblSkip val="4"/>
        <c:tickMarkSkip val="4"/>
        <c:noMultiLvlLbl val="0"/>
      </c:catAx>
      <c:valAx>
        <c:axId val="54740546"/>
        <c:scaling>
          <c:orientation val="minMax"/>
          <c:max val="118"/>
          <c:min val="94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7133898"/>
        <c:crosses val="autoZero"/>
        <c:crossBetween val="midCat"/>
        <c:majorUnit val="3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5"/>
          <c:y val="0.03775"/>
          <c:w val="0.28375"/>
          <c:h val="0.358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EA19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CZ'!$B$18:$Y$18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1.1.6 CZ'!$B$19:$Y$19</c:f>
              <c:numCache>
                <c:formatCode>0.0</c:formatCode>
                <c:ptCount val="24"/>
                <c:pt idx="0">
                  <c:v>53.4</c:v>
                </c:pt>
                <c:pt idx="1">
                  <c:v>52.47</c:v>
                </c:pt>
                <c:pt idx="2">
                  <c:v>50.93</c:v>
                </c:pt>
                <c:pt idx="3">
                  <c:v>50.43</c:v>
                </c:pt>
                <c:pt idx="4">
                  <c:v>51.4</c:v>
                </c:pt>
                <c:pt idx="5">
                  <c:v>52.23</c:v>
                </c:pt>
                <c:pt idx="6">
                  <c:v>52.23</c:v>
                </c:pt>
                <c:pt idx="7">
                  <c:v>52.77</c:v>
                </c:pt>
                <c:pt idx="8">
                  <c:v>51.7</c:v>
                </c:pt>
                <c:pt idx="9">
                  <c:v>52</c:v>
                </c:pt>
                <c:pt idx="10">
                  <c:v>52.1</c:v>
                </c:pt>
                <c:pt idx="11">
                  <c:v>54.03</c:v>
                </c:pt>
                <c:pt idx="12">
                  <c:v>55.6</c:v>
                </c:pt>
                <c:pt idx="13">
                  <c:v>57.03</c:v>
                </c:pt>
                <c:pt idx="14">
                  <c:v>57.37</c:v>
                </c:pt>
                <c:pt idx="15">
                  <c:v>59.73</c:v>
                </c:pt>
                <c:pt idx="16">
                  <c:v>58.27</c:v>
                </c:pt>
                <c:pt idx="17">
                  <c:v>55.53</c:v>
                </c:pt>
                <c:pt idx="18">
                  <c:v>54.3</c:v>
                </c:pt>
                <c:pt idx="19">
                  <c:v>51.73</c:v>
                </c:pt>
                <c:pt idx="20">
                  <c:v>49.1</c:v>
                </c:pt>
                <c:pt idx="21">
                  <c:v>47.73</c:v>
                </c:pt>
                <c:pt idx="22">
                  <c:v>46.4</c:v>
                </c:pt>
                <c:pt idx="23">
                  <c:v>46.37</c:v>
                </c:pt>
              </c:numCache>
            </c:numRef>
          </c:val>
          <c:smooth val="0"/>
        </c:ser>
        <c:ser>
          <c:idx val="3"/>
          <c:order val="4"/>
          <c:tx>
            <c:v>Německo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CZ'!$B$18:$Y$18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1.1.6 CZ'!$B$20:$Y$20</c:f>
              <c:numCache>
                <c:formatCode>0.0</c:formatCode>
                <c:ptCount val="24"/>
                <c:pt idx="0">
                  <c:v>55</c:v>
                </c:pt>
                <c:pt idx="1">
                  <c:v>52.8</c:v>
                </c:pt>
                <c:pt idx="2">
                  <c:v>51.23</c:v>
                </c:pt>
                <c:pt idx="3">
                  <c:v>50.7</c:v>
                </c:pt>
                <c:pt idx="4">
                  <c:v>51.6</c:v>
                </c:pt>
                <c:pt idx="5">
                  <c:v>51.7</c:v>
                </c:pt>
                <c:pt idx="6">
                  <c:v>52.47</c:v>
                </c:pt>
                <c:pt idx="7">
                  <c:v>52.73</c:v>
                </c:pt>
                <c:pt idx="8">
                  <c:v>51.17</c:v>
                </c:pt>
                <c:pt idx="9">
                  <c:v>52.8</c:v>
                </c:pt>
                <c:pt idx="10">
                  <c:v>53.9</c:v>
                </c:pt>
                <c:pt idx="11">
                  <c:v>54.97</c:v>
                </c:pt>
                <c:pt idx="12">
                  <c:v>57.17</c:v>
                </c:pt>
                <c:pt idx="13">
                  <c:v>59.1</c:v>
                </c:pt>
                <c:pt idx="14">
                  <c:v>59.33</c:v>
                </c:pt>
                <c:pt idx="15">
                  <c:v>62.13</c:v>
                </c:pt>
                <c:pt idx="16">
                  <c:v>59.97</c:v>
                </c:pt>
                <c:pt idx="17">
                  <c:v>56.97</c:v>
                </c:pt>
                <c:pt idx="18">
                  <c:v>55.5</c:v>
                </c:pt>
                <c:pt idx="19">
                  <c:v>51.83</c:v>
                </c:pt>
                <c:pt idx="20">
                  <c:v>47.13</c:v>
                </c:pt>
                <c:pt idx="21">
                  <c:v>44.57</c:v>
                </c:pt>
                <c:pt idx="22">
                  <c:v>42.8</c:v>
                </c:pt>
                <c:pt idx="23">
                  <c:v>43.3</c:v>
                </c:pt>
              </c:numCache>
            </c:numRef>
          </c:val>
          <c:smooth val="0"/>
        </c:ser>
        <c:ser>
          <c:idx val="2"/>
          <c:order val="2"/>
          <c:tx>
            <c:v>Rakousko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CZ'!$B$18:$Y$18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1.1.6 CZ'!$B$21:$Y$21</c:f>
              <c:numCache>
                <c:formatCode>0.0</c:formatCode>
                <c:ptCount val="24"/>
                <c:pt idx="0">
                  <c:v>52.67</c:v>
                </c:pt>
                <c:pt idx="1">
                  <c:v>50.9</c:v>
                </c:pt>
                <c:pt idx="2">
                  <c:v>49.9</c:v>
                </c:pt>
                <c:pt idx="3">
                  <c:v>47.83</c:v>
                </c:pt>
                <c:pt idx="4">
                  <c:v>48.3</c:v>
                </c:pt>
                <c:pt idx="5">
                  <c:v>50.53</c:v>
                </c:pt>
                <c:pt idx="6">
                  <c:v>51.8</c:v>
                </c:pt>
                <c:pt idx="7">
                  <c:v>51.67</c:v>
                </c:pt>
                <c:pt idx="8">
                  <c:v>51.97</c:v>
                </c:pt>
                <c:pt idx="9">
                  <c:v>52.83</c:v>
                </c:pt>
                <c:pt idx="10">
                  <c:v>52.93</c:v>
                </c:pt>
                <c:pt idx="11">
                  <c:v>55.2</c:v>
                </c:pt>
                <c:pt idx="12">
                  <c:v>57.1</c:v>
                </c:pt>
                <c:pt idx="13">
                  <c:v>58.93</c:v>
                </c:pt>
                <c:pt idx="14">
                  <c:v>60.17</c:v>
                </c:pt>
                <c:pt idx="15">
                  <c:v>61.87</c:v>
                </c:pt>
                <c:pt idx="16">
                  <c:v>59.5</c:v>
                </c:pt>
                <c:pt idx="17">
                  <c:v>57.3</c:v>
                </c:pt>
                <c:pt idx="18">
                  <c:v>56.07</c:v>
                </c:pt>
                <c:pt idx="19">
                  <c:v>54.2</c:v>
                </c:pt>
                <c:pt idx="20">
                  <c:v>51.5</c:v>
                </c:pt>
                <c:pt idx="21">
                  <c:v>48.33</c:v>
                </c:pt>
                <c:pt idx="22">
                  <c:v>46.67</c:v>
                </c:pt>
                <c:pt idx="23">
                  <c:v>45.83</c:v>
                </c:pt>
              </c:numCache>
            </c:numRef>
          </c:val>
          <c:smooth val="0"/>
        </c:ser>
        <c:ser>
          <c:idx val="0"/>
          <c:order val="0"/>
          <c:tx>
            <c:v>Polsko</c:v>
          </c:tx>
          <c:spPr>
            <a:ln w="25400">
              <a:solidFill>
                <a:schemeClr val="accent1">
                  <a:lumMod val="40000"/>
                  <a:lumOff val="60000"/>
                </a:schemeClr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CZ'!$B$18:$Y$18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1.1.6 CZ'!$B$22:$Y$22</c:f>
              <c:numCache>
                <c:formatCode>0.0</c:formatCode>
                <c:ptCount val="24"/>
                <c:pt idx="0">
                  <c:v>55.1</c:v>
                </c:pt>
                <c:pt idx="1">
                  <c:v>51.03</c:v>
                </c:pt>
                <c:pt idx="2">
                  <c:v>49.3</c:v>
                </c:pt>
                <c:pt idx="3">
                  <c:v>52.4</c:v>
                </c:pt>
                <c:pt idx="4">
                  <c:v>55.03</c:v>
                </c:pt>
                <c:pt idx="5">
                  <c:v>53.57</c:v>
                </c:pt>
                <c:pt idx="6">
                  <c:v>52.17</c:v>
                </c:pt>
                <c:pt idx="7">
                  <c:v>52.13</c:v>
                </c:pt>
                <c:pt idx="8">
                  <c:v>52.5</c:v>
                </c:pt>
                <c:pt idx="9">
                  <c:v>51.63</c:v>
                </c:pt>
                <c:pt idx="10">
                  <c:v>51.33</c:v>
                </c:pt>
                <c:pt idx="11">
                  <c:v>52.13</c:v>
                </c:pt>
                <c:pt idx="12">
                  <c:v>54.17</c:v>
                </c:pt>
                <c:pt idx="13">
                  <c:v>53.3</c:v>
                </c:pt>
                <c:pt idx="14">
                  <c:v>52.83</c:v>
                </c:pt>
                <c:pt idx="15">
                  <c:v>54.2</c:v>
                </c:pt>
                <c:pt idx="16">
                  <c:v>54</c:v>
                </c:pt>
                <c:pt idx="17">
                  <c:v>53.8</c:v>
                </c:pt>
                <c:pt idx="18">
                  <c:v>51.6</c:v>
                </c:pt>
                <c:pt idx="19">
                  <c:v>49.17</c:v>
                </c:pt>
                <c:pt idx="20">
                  <c:v>48.17</c:v>
                </c:pt>
                <c:pt idx="21">
                  <c:v>48.73</c:v>
                </c:pt>
                <c:pt idx="22">
                  <c:v>48</c:v>
                </c:pt>
                <c:pt idx="23">
                  <c:v>46.77</c:v>
                </c:pt>
              </c:numCache>
            </c:numRef>
          </c:val>
          <c:smooth val="0"/>
        </c:ser>
        <c:ser>
          <c:idx val="1"/>
          <c:order val="3"/>
          <c:tx>
            <c:v>ČR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CZ'!$B$18:$Y$18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1.1.6 CZ'!$B$23:$Y$23</c:f>
              <c:numCache>
                <c:formatCode>0.0</c:formatCode>
                <c:ptCount val="24"/>
                <c:pt idx="0">
                  <c:v>55.97</c:v>
                </c:pt>
                <c:pt idx="1">
                  <c:v>56.17</c:v>
                </c:pt>
                <c:pt idx="2">
                  <c:v>55.47</c:v>
                </c:pt>
                <c:pt idx="3">
                  <c:v>54.43</c:v>
                </c:pt>
                <c:pt idx="4">
                  <c:v>55.93</c:v>
                </c:pt>
                <c:pt idx="5">
                  <c:v>55.7</c:v>
                </c:pt>
                <c:pt idx="6">
                  <c:v>56.53</c:v>
                </c:pt>
                <c:pt idx="7">
                  <c:v>54.6</c:v>
                </c:pt>
                <c:pt idx="8">
                  <c:v>55.57</c:v>
                </c:pt>
                <c:pt idx="9">
                  <c:v>52.9</c:v>
                </c:pt>
                <c:pt idx="10">
                  <c:v>50.47</c:v>
                </c:pt>
                <c:pt idx="11">
                  <c:v>53.1</c:v>
                </c:pt>
                <c:pt idx="12">
                  <c:v>56.93</c:v>
                </c:pt>
                <c:pt idx="13">
                  <c:v>56.77</c:v>
                </c:pt>
                <c:pt idx="14">
                  <c:v>55.6</c:v>
                </c:pt>
                <c:pt idx="15">
                  <c:v>59</c:v>
                </c:pt>
                <c:pt idx="16">
                  <c:v>58.63</c:v>
                </c:pt>
                <c:pt idx="17">
                  <c:v>56.83</c:v>
                </c:pt>
                <c:pt idx="18">
                  <c:v>54.57</c:v>
                </c:pt>
                <c:pt idx="19">
                  <c:v>51.3</c:v>
                </c:pt>
                <c:pt idx="20">
                  <c:v>48.3</c:v>
                </c:pt>
                <c:pt idx="21">
                  <c:v>46.37</c:v>
                </c:pt>
                <c:pt idx="22">
                  <c:v>44.3</c:v>
                </c:pt>
                <c:pt idx="23">
                  <c:v>44.03</c:v>
                </c:pt>
              </c:numCache>
            </c:numRef>
          </c:val>
          <c:smooth val="0"/>
        </c:ser>
        <c:marker val="1"/>
        <c:axId val="25400248"/>
        <c:axId val="66658896"/>
      </c:lineChart>
      <c:catAx>
        <c:axId val="2540024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6658896"/>
        <c:crossesAt val="50"/>
        <c:auto val="0"/>
        <c:lblOffset val="100"/>
        <c:tickLblSkip val="4"/>
        <c:tickMarkSkip val="4"/>
        <c:noMultiLvlLbl val="0"/>
      </c:catAx>
      <c:valAx>
        <c:axId val="66658896"/>
        <c:scaling>
          <c:orientation val="minMax"/>
          <c:max val="63"/>
          <c:min val="42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5400248"/>
        <c:crossesAt val="1"/>
        <c:crossBetween val="midCat"/>
        <c:majorUnit val="3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95"/>
          <c:y val="0.57075"/>
          <c:w val="0.275"/>
          <c:h val="0.307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EA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1.1.7 CZ'!$B$19:$Y$19</c:f>
              <c:numCache>
                <c:formatCode>0.0</c:formatCode>
                <c:ptCount val="24"/>
                <c:pt idx="0">
                  <c:v>-2.13</c:v>
                </c:pt>
                <c:pt idx="1">
                  <c:v>-2.5</c:v>
                </c:pt>
                <c:pt idx="2">
                  <c:v>-3.5</c:v>
                </c:pt>
                <c:pt idx="3">
                  <c:v>-3.6</c:v>
                </c:pt>
                <c:pt idx="4">
                  <c:v>-2.97</c:v>
                </c:pt>
                <c:pt idx="5">
                  <c:v>-1.73</c:v>
                </c:pt>
                <c:pt idx="6">
                  <c:v>-1.57</c:v>
                </c:pt>
                <c:pt idx="7">
                  <c:v>-1.57</c:v>
                </c:pt>
                <c:pt idx="8">
                  <c:v>-2.77</c:v>
                </c:pt>
                <c:pt idx="9">
                  <c:v>-2.53</c:v>
                </c:pt>
                <c:pt idx="10">
                  <c:v>-2</c:v>
                </c:pt>
                <c:pt idx="11">
                  <c:v>0.17</c:v>
                </c:pt>
                <c:pt idx="12">
                  <c:v>1.87</c:v>
                </c:pt>
                <c:pt idx="13">
                  <c:v>4.2</c:v>
                </c:pt>
                <c:pt idx="14">
                  <c:v>6.5</c:v>
                </c:pt>
                <c:pt idx="15">
                  <c:v>9.43</c:v>
                </c:pt>
                <c:pt idx="16">
                  <c:v>8.87</c:v>
                </c:pt>
                <c:pt idx="17">
                  <c:v>7.8</c:v>
                </c:pt>
                <c:pt idx="18">
                  <c:v>5.93</c:v>
                </c:pt>
                <c:pt idx="19">
                  <c:v>3.63</c:v>
                </c:pt>
                <c:pt idx="20">
                  <c:v>-0.47</c:v>
                </c:pt>
                <c:pt idx="21">
                  <c:v>-4.27</c:v>
                </c:pt>
                <c:pt idx="22">
                  <c:v>-7.33</c:v>
                </c:pt>
                <c:pt idx="23">
                  <c:v>-9.3</c:v>
                </c:pt>
              </c:numCache>
            </c:numRef>
          </c:val>
          <c:smooth val="0"/>
        </c:ser>
        <c:ser>
          <c:idx val="3"/>
          <c:order val="3"/>
          <c:tx>
            <c:v>Německo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1.1.7 CZ'!$B$20:$Y$20</c:f>
              <c:numCache>
                <c:formatCode>0.0</c:formatCode>
                <c:ptCount val="24"/>
                <c:pt idx="0">
                  <c:v>1.4</c:v>
                </c:pt>
                <c:pt idx="1">
                  <c:v>0.47</c:v>
                </c:pt>
                <c:pt idx="2">
                  <c:v>-1.2</c:v>
                </c:pt>
                <c:pt idx="3">
                  <c:v>-3.2</c:v>
                </c:pt>
                <c:pt idx="4">
                  <c:v>-2.2</c:v>
                </c:pt>
                <c:pt idx="5">
                  <c:v>-1.7</c:v>
                </c:pt>
                <c:pt idx="6">
                  <c:v>-1.3</c:v>
                </c:pt>
                <c:pt idx="7">
                  <c:v>-2</c:v>
                </c:pt>
                <c:pt idx="8">
                  <c:v>-4.5</c:v>
                </c:pt>
                <c:pt idx="9">
                  <c:v>-3.33</c:v>
                </c:pt>
                <c:pt idx="10">
                  <c:v>-1.57</c:v>
                </c:pt>
                <c:pt idx="11">
                  <c:v>1.37</c:v>
                </c:pt>
                <c:pt idx="12">
                  <c:v>3.27</c:v>
                </c:pt>
                <c:pt idx="13">
                  <c:v>7.53</c:v>
                </c:pt>
                <c:pt idx="14">
                  <c:v>11</c:v>
                </c:pt>
                <c:pt idx="15">
                  <c:v>14.83</c:v>
                </c:pt>
                <c:pt idx="16">
                  <c:v>14.17</c:v>
                </c:pt>
                <c:pt idx="17">
                  <c:v>12.27</c:v>
                </c:pt>
                <c:pt idx="18">
                  <c:v>10.37</c:v>
                </c:pt>
                <c:pt idx="19">
                  <c:v>6.43</c:v>
                </c:pt>
                <c:pt idx="20">
                  <c:v>1.07</c:v>
                </c:pt>
                <c:pt idx="21">
                  <c:v>-6.73</c:v>
                </c:pt>
                <c:pt idx="22">
                  <c:v>-13.27</c:v>
                </c:pt>
                <c:pt idx="23">
                  <c:v>-16.07</c:v>
                </c:pt>
              </c:numCache>
            </c:numRef>
          </c:val>
          <c:smooth val="0"/>
        </c:ser>
        <c:ser>
          <c:idx val="2"/>
          <c:order val="2"/>
          <c:tx>
            <c:v>Rakousko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1.1.7 CZ'!$B$21:$Y$21</c:f>
              <c:numCache>
                <c:formatCode>0.0</c:formatCode>
                <c:ptCount val="24"/>
                <c:pt idx="0">
                  <c:v>-3.83</c:v>
                </c:pt>
                <c:pt idx="1">
                  <c:v>-3.47</c:v>
                </c:pt>
                <c:pt idx="2">
                  <c:v>-6.43</c:v>
                </c:pt>
                <c:pt idx="3">
                  <c:v>-6.87</c:v>
                </c:pt>
                <c:pt idx="4">
                  <c:v>-9.27</c:v>
                </c:pt>
                <c:pt idx="5">
                  <c:v>-8.53</c:v>
                </c:pt>
                <c:pt idx="6">
                  <c:v>-5.57</c:v>
                </c:pt>
                <c:pt idx="7">
                  <c:v>-4.5</c:v>
                </c:pt>
                <c:pt idx="8">
                  <c:v>-7.77</c:v>
                </c:pt>
                <c:pt idx="9">
                  <c:v>-7.77</c:v>
                </c:pt>
                <c:pt idx="10">
                  <c:v>-5.3</c:v>
                </c:pt>
                <c:pt idx="11">
                  <c:v>-1.2</c:v>
                </c:pt>
                <c:pt idx="12">
                  <c:v>1.57</c:v>
                </c:pt>
                <c:pt idx="13">
                  <c:v>3</c:v>
                </c:pt>
                <c:pt idx="14">
                  <c:v>5.33</c:v>
                </c:pt>
                <c:pt idx="15">
                  <c:v>11.4</c:v>
                </c:pt>
                <c:pt idx="16">
                  <c:v>11.63</c:v>
                </c:pt>
                <c:pt idx="17">
                  <c:v>10.6</c:v>
                </c:pt>
                <c:pt idx="18">
                  <c:v>7.43</c:v>
                </c:pt>
                <c:pt idx="19">
                  <c:v>4.77</c:v>
                </c:pt>
                <c:pt idx="20">
                  <c:v>-2.43</c:v>
                </c:pt>
                <c:pt idx="21">
                  <c:v>-4.43</c:v>
                </c:pt>
                <c:pt idx="22">
                  <c:v>-5.4</c:v>
                </c:pt>
                <c:pt idx="23">
                  <c:v>-9.07</c:v>
                </c:pt>
              </c:numCache>
            </c:numRef>
          </c:val>
          <c:smooth val="0"/>
        </c:ser>
        <c:ser>
          <c:idx val="0"/>
          <c:order val="0"/>
          <c:tx>
            <c:v>Polsko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1.1.7 CZ'!$B$22:$Y$22</c:f>
              <c:numCache>
                <c:formatCode>0.0</c:formatCode>
                <c:ptCount val="24"/>
                <c:pt idx="0">
                  <c:v>-12.9</c:v>
                </c:pt>
                <c:pt idx="1">
                  <c:v>-12.63</c:v>
                </c:pt>
                <c:pt idx="2">
                  <c:v>-12.5</c:v>
                </c:pt>
                <c:pt idx="3">
                  <c:v>-11.93</c:v>
                </c:pt>
                <c:pt idx="4">
                  <c:v>-11.7</c:v>
                </c:pt>
                <c:pt idx="5">
                  <c:v>-12.13</c:v>
                </c:pt>
                <c:pt idx="6">
                  <c:v>-11.93</c:v>
                </c:pt>
                <c:pt idx="7">
                  <c:v>-11.6</c:v>
                </c:pt>
                <c:pt idx="8">
                  <c:v>-11.23</c:v>
                </c:pt>
                <c:pt idx="9">
                  <c:v>-11.97</c:v>
                </c:pt>
                <c:pt idx="10">
                  <c:v>-11.97</c:v>
                </c:pt>
                <c:pt idx="11">
                  <c:v>-11.23</c:v>
                </c:pt>
                <c:pt idx="12">
                  <c:v>-10.17</c:v>
                </c:pt>
                <c:pt idx="13">
                  <c:v>-8.73</c:v>
                </c:pt>
                <c:pt idx="14">
                  <c:v>-7.73</c:v>
                </c:pt>
                <c:pt idx="15">
                  <c:v>-6.17</c:v>
                </c:pt>
                <c:pt idx="16">
                  <c:v>-2.87</c:v>
                </c:pt>
                <c:pt idx="17">
                  <c:v>-4</c:v>
                </c:pt>
                <c:pt idx="18">
                  <c:v>-4.27</c:v>
                </c:pt>
                <c:pt idx="19">
                  <c:v>-4.57</c:v>
                </c:pt>
                <c:pt idx="20">
                  <c:v>-7.2</c:v>
                </c:pt>
                <c:pt idx="21">
                  <c:v>-8.43</c:v>
                </c:pt>
                <c:pt idx="22">
                  <c:v>-9.8</c:v>
                </c:pt>
                <c:pt idx="23">
                  <c:v>-9.77</c:v>
                </c:pt>
              </c:numCache>
            </c:numRef>
          </c:val>
          <c:smooth val="0"/>
        </c:ser>
        <c:ser>
          <c:idx val="5"/>
          <c:order val="4"/>
          <c:tx>
            <c:v>Slovensko</c:v>
          </c:tx>
          <c:spPr>
            <a:ln w="25400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1.1.7 CZ'!$B$23:$Y$23</c:f>
              <c:numCache>
                <c:formatCode>0.0</c:formatCode>
                <c:ptCount val="24"/>
                <c:pt idx="0">
                  <c:v>-1.33</c:v>
                </c:pt>
                <c:pt idx="1">
                  <c:v>0.4</c:v>
                </c:pt>
                <c:pt idx="2">
                  <c:v>5.13</c:v>
                </c:pt>
                <c:pt idx="3">
                  <c:v>4.2</c:v>
                </c:pt>
                <c:pt idx="4">
                  <c:v>4.13</c:v>
                </c:pt>
                <c:pt idx="5">
                  <c:v>3.63</c:v>
                </c:pt>
                <c:pt idx="6">
                  <c:v>1.23</c:v>
                </c:pt>
                <c:pt idx="7">
                  <c:v>1.3</c:v>
                </c:pt>
                <c:pt idx="8">
                  <c:v>9.3</c:v>
                </c:pt>
                <c:pt idx="9">
                  <c:v>2.83</c:v>
                </c:pt>
                <c:pt idx="10">
                  <c:v>5.3</c:v>
                </c:pt>
                <c:pt idx="11">
                  <c:v>2.3</c:v>
                </c:pt>
                <c:pt idx="12">
                  <c:v>8.37</c:v>
                </c:pt>
                <c:pt idx="13">
                  <c:v>0.43</c:v>
                </c:pt>
                <c:pt idx="14">
                  <c:v>2.77</c:v>
                </c:pt>
                <c:pt idx="15">
                  <c:v>5.97</c:v>
                </c:pt>
                <c:pt idx="16">
                  <c:v>4.13</c:v>
                </c:pt>
                <c:pt idx="17">
                  <c:v>3.3</c:v>
                </c:pt>
                <c:pt idx="18">
                  <c:v>1.37</c:v>
                </c:pt>
                <c:pt idx="19">
                  <c:v>1.13</c:v>
                </c:pt>
                <c:pt idx="20">
                  <c:v>-1.2</c:v>
                </c:pt>
                <c:pt idx="21">
                  <c:v>-5.63</c:v>
                </c:pt>
                <c:pt idx="22">
                  <c:v>-6.57</c:v>
                </c:pt>
                <c:pt idx="23">
                  <c:v>-6.6</c:v>
                </c:pt>
              </c:numCache>
            </c:numRef>
          </c:val>
          <c:smooth val="0"/>
        </c:ser>
        <c:ser>
          <c:idx val="1"/>
          <c:order val="5"/>
          <c:tx>
            <c:v>ČR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1.1.7 CZ'!$B$24:$Y$24</c:f>
              <c:numCache>
                <c:formatCode>0.0</c:formatCode>
                <c:ptCount val="24"/>
                <c:pt idx="0">
                  <c:v>1.1</c:v>
                </c:pt>
                <c:pt idx="1">
                  <c:v>2.87</c:v>
                </c:pt>
                <c:pt idx="2">
                  <c:v>2.97</c:v>
                </c:pt>
                <c:pt idx="3">
                  <c:v>3.23</c:v>
                </c:pt>
                <c:pt idx="4">
                  <c:v>2.9</c:v>
                </c:pt>
                <c:pt idx="5">
                  <c:v>4.23</c:v>
                </c:pt>
                <c:pt idx="6">
                  <c:v>3.67</c:v>
                </c:pt>
                <c:pt idx="7">
                  <c:v>1.1</c:v>
                </c:pt>
                <c:pt idx="8">
                  <c:v>2.53</c:v>
                </c:pt>
                <c:pt idx="9">
                  <c:v>2.2</c:v>
                </c:pt>
                <c:pt idx="10">
                  <c:v>4.6</c:v>
                </c:pt>
                <c:pt idx="11">
                  <c:v>5.9</c:v>
                </c:pt>
                <c:pt idx="12">
                  <c:v>3.4</c:v>
                </c:pt>
                <c:pt idx="13">
                  <c:v>1.8</c:v>
                </c:pt>
                <c:pt idx="14">
                  <c:v>3.2</c:v>
                </c:pt>
                <c:pt idx="15">
                  <c:v>5.97</c:v>
                </c:pt>
                <c:pt idx="16">
                  <c:v>3.53</c:v>
                </c:pt>
                <c:pt idx="17">
                  <c:v>3.9</c:v>
                </c:pt>
                <c:pt idx="18">
                  <c:v>0.43</c:v>
                </c:pt>
                <c:pt idx="19">
                  <c:v>1.8</c:v>
                </c:pt>
                <c:pt idx="20">
                  <c:v>-0.23</c:v>
                </c:pt>
                <c:pt idx="21">
                  <c:v>-3.2</c:v>
                </c:pt>
                <c:pt idx="22">
                  <c:v>-3.7</c:v>
                </c:pt>
                <c:pt idx="23">
                  <c:v>-5.63</c:v>
                </c:pt>
              </c:numCache>
            </c:numRef>
          </c:val>
          <c:smooth val="0"/>
        </c:ser>
        <c:marker val="1"/>
        <c:axId val="54573552"/>
        <c:axId val="62951226"/>
      </c:lineChart>
      <c:catAx>
        <c:axId val="5457355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2951226"/>
        <c:crosses val="autoZero"/>
        <c:auto val="0"/>
        <c:lblOffset val="100"/>
        <c:tickLblSkip val="4"/>
        <c:tickMarkSkip val="4"/>
        <c:noMultiLvlLbl val="0"/>
      </c:catAx>
      <c:valAx>
        <c:axId val="62951226"/>
        <c:scaling>
          <c:orientation val="minMax"/>
          <c:max val="16"/>
          <c:min val="-20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4573552"/>
        <c:crosses val="autoZero"/>
        <c:crossBetween val="midCat"/>
        <c:majorUnit val="4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75"/>
          <c:y val="0.71675"/>
          <c:w val="0.57975"/>
          <c:h val="0.166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25"/>
          <c:w val="0.8375"/>
          <c:h val="0.863"/>
        </c:manualLayout>
      </c:layout>
      <c:lineChart>
        <c:grouping val="standard"/>
        <c:varyColors val="0"/>
        <c:ser>
          <c:idx val="1"/>
          <c:order val="0"/>
          <c:tx>
            <c:v>Očekávání (Ifo)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CZ'!$B$18:$FA$18</c:f>
              <c:numCache>
                <c:formatCode>m\/yy</c:formatCode>
                <c:ptCount val="156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  <c:pt idx="153">
                  <c:v>43769</c:v>
                </c:pt>
                <c:pt idx="154">
                  <c:v>43799</c:v>
                </c:pt>
                <c:pt idx="155">
                  <c:v>43830</c:v>
                </c:pt>
              </c:numCache>
            </c:numRef>
          </c:cat>
          <c:val>
            <c:numRef>
              <c:f>'G 1.1.8 CZ'!$B$19:$FA$19</c:f>
              <c:numCache>
                <c:formatCode>0.0</c:formatCode>
                <c:ptCount val="156"/>
                <c:pt idx="0">
                  <c:v>15.7</c:v>
                </c:pt>
                <c:pt idx="1">
                  <c:v>12.3</c:v>
                </c:pt>
                <c:pt idx="2">
                  <c:v>12.9</c:v>
                </c:pt>
                <c:pt idx="3">
                  <c:v>12.4</c:v>
                </c:pt>
                <c:pt idx="4">
                  <c:v>13.8</c:v>
                </c:pt>
                <c:pt idx="5">
                  <c:v>11.6</c:v>
                </c:pt>
                <c:pt idx="6">
                  <c:v>11.3</c:v>
                </c:pt>
                <c:pt idx="7">
                  <c:v>11</c:v>
                </c:pt>
                <c:pt idx="8">
                  <c:v>8.9</c:v>
                </c:pt>
                <c:pt idx="9">
                  <c:v>9.7</c:v>
                </c:pt>
                <c:pt idx="10">
                  <c:v>7</c:v>
                </c:pt>
                <c:pt idx="11">
                  <c:v>8.2</c:v>
                </c:pt>
                <c:pt idx="12">
                  <c:v>4.7</c:v>
                </c:pt>
                <c:pt idx="13">
                  <c:v>4.3</c:v>
                </c:pt>
                <c:pt idx="14">
                  <c:v>3.8</c:v>
                </c:pt>
                <c:pt idx="15">
                  <c:v>0.6</c:v>
                </c:pt>
                <c:pt idx="16">
                  <c:v>-0.3</c:v>
                </c:pt>
                <c:pt idx="17">
                  <c:v>-2.2</c:v>
                </c:pt>
                <c:pt idx="18">
                  <c:v>-8.7</c:v>
                </c:pt>
                <c:pt idx="19">
                  <c:v>-11.8</c:v>
                </c:pt>
                <c:pt idx="20">
                  <c:v>-12.1</c:v>
                </c:pt>
                <c:pt idx="21">
                  <c:v>-25.3</c:v>
                </c:pt>
                <c:pt idx="22">
                  <c:v>-28.1</c:v>
                </c:pt>
                <c:pt idx="23">
                  <c:v>-33.9</c:v>
                </c:pt>
                <c:pt idx="24">
                  <c:v>-29.4</c:v>
                </c:pt>
                <c:pt idx="25">
                  <c:v>-26.8</c:v>
                </c:pt>
                <c:pt idx="26">
                  <c:v>-27.2</c:v>
                </c:pt>
                <c:pt idx="27">
                  <c:v>-22.3</c:v>
                </c:pt>
                <c:pt idx="28">
                  <c:v>-18.3</c:v>
                </c:pt>
                <c:pt idx="29">
                  <c:v>-10</c:v>
                </c:pt>
                <c:pt idx="30">
                  <c:v>-6.6</c:v>
                </c:pt>
                <c:pt idx="31">
                  <c:v>0.3</c:v>
                </c:pt>
                <c:pt idx="32">
                  <c:v>6.9</c:v>
                </c:pt>
                <c:pt idx="33">
                  <c:v>5.8</c:v>
                </c:pt>
                <c:pt idx="34">
                  <c:v>8.7</c:v>
                </c:pt>
                <c:pt idx="35">
                  <c:v>6.8</c:v>
                </c:pt>
                <c:pt idx="36">
                  <c:v>5.4</c:v>
                </c:pt>
                <c:pt idx="37">
                  <c:v>4.2</c:v>
                </c:pt>
                <c:pt idx="38">
                  <c:v>7.7</c:v>
                </c:pt>
                <c:pt idx="39">
                  <c:v>10.9</c:v>
                </c:pt>
                <c:pt idx="40">
                  <c:v>10.7</c:v>
                </c:pt>
                <c:pt idx="41">
                  <c:v>10.2</c:v>
                </c:pt>
                <c:pt idx="42">
                  <c:v>14.5</c:v>
                </c:pt>
                <c:pt idx="43">
                  <c:v>17.5</c:v>
                </c:pt>
                <c:pt idx="44">
                  <c:v>15.9</c:v>
                </c:pt>
                <c:pt idx="45">
                  <c:v>19.8</c:v>
                </c:pt>
                <c:pt idx="46">
                  <c:v>22.6</c:v>
                </c:pt>
                <c:pt idx="47">
                  <c:v>21.5</c:v>
                </c:pt>
                <c:pt idx="48">
                  <c:v>17.3</c:v>
                </c:pt>
                <c:pt idx="49">
                  <c:v>16.1</c:v>
                </c:pt>
                <c:pt idx="50">
                  <c:v>14.6</c:v>
                </c:pt>
                <c:pt idx="51">
                  <c:v>13</c:v>
                </c:pt>
                <c:pt idx="52">
                  <c:v>12.8</c:v>
                </c:pt>
                <c:pt idx="53">
                  <c:v>12.5</c:v>
                </c:pt>
                <c:pt idx="54">
                  <c:v>12.6</c:v>
                </c:pt>
                <c:pt idx="55">
                  <c:v>3.7</c:v>
                </c:pt>
                <c:pt idx="56">
                  <c:v>0.8</c:v>
                </c:pt>
                <c:pt idx="57">
                  <c:v>-0.3</c:v>
                </c:pt>
                <c:pt idx="58">
                  <c:v>0.3</c:v>
                </c:pt>
                <c:pt idx="59">
                  <c:v>0.1</c:v>
                </c:pt>
                <c:pt idx="60">
                  <c:v>3.1</c:v>
                </c:pt>
                <c:pt idx="61">
                  <c:v>5.1</c:v>
                </c:pt>
                <c:pt idx="62">
                  <c:v>6.7</c:v>
                </c:pt>
                <c:pt idx="63">
                  <c:v>5.2</c:v>
                </c:pt>
                <c:pt idx="64">
                  <c:v>3</c:v>
                </c:pt>
                <c:pt idx="65">
                  <c:v>-0.2</c:v>
                </c:pt>
                <c:pt idx="66">
                  <c:v>-3.3</c:v>
                </c:pt>
                <c:pt idx="67">
                  <c:v>-5.2</c:v>
                </c:pt>
                <c:pt idx="68">
                  <c:v>-5.2</c:v>
                </c:pt>
                <c:pt idx="69">
                  <c:v>-3.4</c:v>
                </c:pt>
                <c:pt idx="70">
                  <c:v>-5</c:v>
                </c:pt>
                <c:pt idx="71">
                  <c:v>-0.2</c:v>
                </c:pt>
                <c:pt idx="72">
                  <c:v>2.8</c:v>
                </c:pt>
                <c:pt idx="73">
                  <c:v>9.3</c:v>
                </c:pt>
                <c:pt idx="74">
                  <c:v>7.7</c:v>
                </c:pt>
                <c:pt idx="75">
                  <c:v>5.4</c:v>
                </c:pt>
                <c:pt idx="76">
                  <c:v>6.2</c:v>
                </c:pt>
                <c:pt idx="77">
                  <c:v>5.2</c:v>
                </c:pt>
                <c:pt idx="78">
                  <c:v>7.7</c:v>
                </c:pt>
                <c:pt idx="79">
                  <c:v>10.9</c:v>
                </c:pt>
                <c:pt idx="80">
                  <c:v>11.6</c:v>
                </c:pt>
                <c:pt idx="81">
                  <c:v>9.4</c:v>
                </c:pt>
                <c:pt idx="82">
                  <c:v>12.7</c:v>
                </c:pt>
                <c:pt idx="83">
                  <c:v>13.4</c:v>
                </c:pt>
                <c:pt idx="84">
                  <c:v>15.7</c:v>
                </c:pt>
                <c:pt idx="85">
                  <c:v>15.5</c:v>
                </c:pt>
                <c:pt idx="86">
                  <c:v>12.9</c:v>
                </c:pt>
                <c:pt idx="87">
                  <c:v>12.7</c:v>
                </c:pt>
                <c:pt idx="88">
                  <c:v>11.5</c:v>
                </c:pt>
                <c:pt idx="89">
                  <c:v>10.5</c:v>
                </c:pt>
                <c:pt idx="90">
                  <c:v>9.8</c:v>
                </c:pt>
                <c:pt idx="91">
                  <c:v>5.9</c:v>
                </c:pt>
                <c:pt idx="92">
                  <c:v>3.4</c:v>
                </c:pt>
                <c:pt idx="93">
                  <c:v>1.1</c:v>
                </c:pt>
                <c:pt idx="94">
                  <c:v>1.4</c:v>
                </c:pt>
                <c:pt idx="95">
                  <c:v>6</c:v>
                </c:pt>
                <c:pt idx="96">
                  <c:v>7.7</c:v>
                </c:pt>
                <c:pt idx="97">
                  <c:v>8.7</c:v>
                </c:pt>
                <c:pt idx="98">
                  <c:v>8</c:v>
                </c:pt>
                <c:pt idx="99">
                  <c:v>8.1</c:v>
                </c:pt>
                <c:pt idx="100">
                  <c:v>9.7</c:v>
                </c:pt>
                <c:pt idx="101">
                  <c:v>10.7</c:v>
                </c:pt>
                <c:pt idx="102">
                  <c:v>7.9</c:v>
                </c:pt>
                <c:pt idx="103">
                  <c:v>10.8</c:v>
                </c:pt>
                <c:pt idx="104">
                  <c:v>8.2</c:v>
                </c:pt>
                <c:pt idx="105">
                  <c:v>11.8</c:v>
                </c:pt>
                <c:pt idx="106">
                  <c:v>13.1</c:v>
                </c:pt>
                <c:pt idx="107">
                  <c:v>11.6</c:v>
                </c:pt>
                <c:pt idx="108">
                  <c:v>8.6</c:v>
                </c:pt>
                <c:pt idx="109">
                  <c:v>4.9</c:v>
                </c:pt>
                <c:pt idx="110">
                  <c:v>6.2</c:v>
                </c:pt>
                <c:pt idx="111">
                  <c:v>7.4</c:v>
                </c:pt>
                <c:pt idx="112">
                  <c:v>7.9</c:v>
                </c:pt>
                <c:pt idx="113">
                  <c:v>8.8</c:v>
                </c:pt>
                <c:pt idx="114">
                  <c:v>11</c:v>
                </c:pt>
                <c:pt idx="115">
                  <c:v>9.8</c:v>
                </c:pt>
                <c:pt idx="116">
                  <c:v>12</c:v>
                </c:pt>
                <c:pt idx="117">
                  <c:v>13.6</c:v>
                </c:pt>
                <c:pt idx="118">
                  <c:v>11.9</c:v>
                </c:pt>
                <c:pt idx="119">
                  <c:v>10.3</c:v>
                </c:pt>
                <c:pt idx="120">
                  <c:v>11.6</c:v>
                </c:pt>
                <c:pt idx="121">
                  <c:v>10.1</c:v>
                </c:pt>
                <c:pt idx="122">
                  <c:v>9.4</c:v>
                </c:pt>
                <c:pt idx="123">
                  <c:v>11.5</c:v>
                </c:pt>
                <c:pt idx="124">
                  <c:v>11.1</c:v>
                </c:pt>
                <c:pt idx="125">
                  <c:v>13</c:v>
                </c:pt>
                <c:pt idx="126">
                  <c:v>13.1</c:v>
                </c:pt>
                <c:pt idx="127">
                  <c:v>13.7</c:v>
                </c:pt>
                <c:pt idx="128">
                  <c:v>13.9</c:v>
                </c:pt>
                <c:pt idx="129">
                  <c:v>14.4</c:v>
                </c:pt>
                <c:pt idx="130">
                  <c:v>16.8</c:v>
                </c:pt>
                <c:pt idx="131">
                  <c:v>15</c:v>
                </c:pt>
                <c:pt idx="132">
                  <c:v>13.6</c:v>
                </c:pt>
                <c:pt idx="133">
                  <c:v>11.3</c:v>
                </c:pt>
                <c:pt idx="134">
                  <c:v>10.5</c:v>
                </c:pt>
                <c:pt idx="135">
                  <c:v>7.7</c:v>
                </c:pt>
                <c:pt idx="136">
                  <c:v>7.3</c:v>
                </c:pt>
                <c:pt idx="137">
                  <c:v>7.1</c:v>
                </c:pt>
                <c:pt idx="138">
                  <c:v>6.2</c:v>
                </c:pt>
                <c:pt idx="139">
                  <c:v>11.7</c:v>
                </c:pt>
                <c:pt idx="140">
                  <c:v>10.7</c:v>
                </c:pt>
                <c:pt idx="141">
                  <c:v>8.2</c:v>
                </c:pt>
                <c:pt idx="142">
                  <c:v>6.6</c:v>
                </c:pt>
                <c:pt idx="143">
                  <c:v>3.9</c:v>
                </c:pt>
                <c:pt idx="144">
                  <c:v>-0.4</c:v>
                </c:pt>
                <c:pt idx="145">
                  <c:v>-2.5</c:v>
                </c:pt>
                <c:pt idx="146">
                  <c:v>0.6</c:v>
                </c:pt>
                <c:pt idx="147">
                  <c:v>-0.2</c:v>
                </c:pt>
                <c:pt idx="148">
                  <c:v>-0.5</c:v>
                </c:pt>
                <c:pt idx="149">
                  <c:v>-2.9</c:v>
                </c:pt>
                <c:pt idx="150">
                  <c:v>-6.8</c:v>
                </c:pt>
                <c:pt idx="151">
                  <c:v>-8.4</c:v>
                </c:pt>
                <c:pt idx="152">
                  <c:v>-9.4</c:v>
                </c:pt>
                <c:pt idx="153">
                  <c:v>-8</c:v>
                </c:pt>
                <c:pt idx="154">
                  <c:v>-6.5</c:v>
                </c:pt>
                <c:pt idx="155">
                  <c:v>-3.2</c:v>
                </c:pt>
              </c:numCache>
            </c:numRef>
          </c:val>
          <c:smooth val="0"/>
        </c:ser>
        <c:ser>
          <c:idx val="0"/>
          <c:order val="1"/>
          <c:tx>
            <c:v>Důvěra ve zprac. průmyslu (Ifo)</c:v>
          </c:tx>
          <c:spPr>
            <a:ln w="25400">
              <a:solidFill>
                <a:srgbClr val="B8CCE4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CZ'!$B$18:$FA$18</c:f>
              <c:numCache>
                <c:formatCode>m\/yy</c:formatCode>
                <c:ptCount val="156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  <c:pt idx="153">
                  <c:v>43769</c:v>
                </c:pt>
                <c:pt idx="154">
                  <c:v>43799</c:v>
                </c:pt>
                <c:pt idx="155">
                  <c:v>43830</c:v>
                </c:pt>
              </c:numCache>
            </c:numRef>
          </c:cat>
          <c:val>
            <c:numRef>
              <c:f>'G 1.1.8 CZ'!$B$21:$FA$21</c:f>
              <c:numCache>
                <c:formatCode>0.0</c:formatCode>
                <c:ptCount val="156"/>
                <c:pt idx="0">
                  <c:v>27.1</c:v>
                </c:pt>
                <c:pt idx="1">
                  <c:v>25.7</c:v>
                </c:pt>
                <c:pt idx="2">
                  <c:v>27.6</c:v>
                </c:pt>
                <c:pt idx="3">
                  <c:v>27.3</c:v>
                </c:pt>
                <c:pt idx="4">
                  <c:v>27.4</c:v>
                </c:pt>
                <c:pt idx="5">
                  <c:v>26.4</c:v>
                </c:pt>
                <c:pt idx="6">
                  <c:v>26.6</c:v>
                </c:pt>
                <c:pt idx="7">
                  <c:v>25.2</c:v>
                </c:pt>
                <c:pt idx="8">
                  <c:v>24</c:v>
                </c:pt>
                <c:pt idx="9">
                  <c:v>24.7</c:v>
                </c:pt>
                <c:pt idx="10">
                  <c:v>23.9</c:v>
                </c:pt>
                <c:pt idx="11">
                  <c:v>21.9</c:v>
                </c:pt>
                <c:pt idx="12">
                  <c:v>21.1</c:v>
                </c:pt>
                <c:pt idx="13">
                  <c:v>18.8</c:v>
                </c:pt>
                <c:pt idx="14">
                  <c:v>19.1</c:v>
                </c:pt>
                <c:pt idx="15">
                  <c:v>15.4</c:v>
                </c:pt>
                <c:pt idx="16">
                  <c:v>15.1</c:v>
                </c:pt>
                <c:pt idx="17">
                  <c:v>9.7</c:v>
                </c:pt>
                <c:pt idx="18">
                  <c:v>4.3</c:v>
                </c:pt>
                <c:pt idx="19">
                  <c:v>-3.3</c:v>
                </c:pt>
                <c:pt idx="20">
                  <c:v>-7.5</c:v>
                </c:pt>
                <c:pt idx="21">
                  <c:v>-16.3</c:v>
                </c:pt>
                <c:pt idx="22">
                  <c:v>-29.4</c:v>
                </c:pt>
                <c:pt idx="23">
                  <c:v>-39.9</c:v>
                </c:pt>
                <c:pt idx="24">
                  <c:v>-39.2</c:v>
                </c:pt>
                <c:pt idx="25">
                  <c:v>-43</c:v>
                </c:pt>
                <c:pt idx="26">
                  <c:v>-44.9</c:v>
                </c:pt>
                <c:pt idx="27">
                  <c:v>-40.6</c:v>
                </c:pt>
                <c:pt idx="28">
                  <c:v>-39.6</c:v>
                </c:pt>
                <c:pt idx="29">
                  <c:v>-33.9</c:v>
                </c:pt>
                <c:pt idx="30">
                  <c:v>-28.9</c:v>
                </c:pt>
                <c:pt idx="31">
                  <c:v>-21.6</c:v>
                </c:pt>
                <c:pt idx="32">
                  <c:v>-16.6</c:v>
                </c:pt>
                <c:pt idx="33">
                  <c:v>-13.9</c:v>
                </c:pt>
                <c:pt idx="34">
                  <c:v>-9</c:v>
                </c:pt>
                <c:pt idx="35">
                  <c:v>-7.9</c:v>
                </c:pt>
                <c:pt idx="36">
                  <c:v>-5.8</c:v>
                </c:pt>
                <c:pt idx="37">
                  <c:v>-5.5</c:v>
                </c:pt>
                <c:pt idx="38">
                  <c:v>0</c:v>
                </c:pt>
                <c:pt idx="39">
                  <c:v>7.8</c:v>
                </c:pt>
                <c:pt idx="40">
                  <c:v>11.2</c:v>
                </c:pt>
                <c:pt idx="41">
                  <c:v>14.1</c:v>
                </c:pt>
                <c:pt idx="42">
                  <c:v>20.9</c:v>
                </c:pt>
                <c:pt idx="43">
                  <c:v>24.7</c:v>
                </c:pt>
                <c:pt idx="44">
                  <c:v>24.3</c:v>
                </c:pt>
                <c:pt idx="45">
                  <c:v>27.4</c:v>
                </c:pt>
                <c:pt idx="46">
                  <c:v>29.9</c:v>
                </c:pt>
                <c:pt idx="47">
                  <c:v>29</c:v>
                </c:pt>
                <c:pt idx="48">
                  <c:v>28.4</c:v>
                </c:pt>
                <c:pt idx="49">
                  <c:v>30</c:v>
                </c:pt>
                <c:pt idx="50">
                  <c:v>29.3</c:v>
                </c:pt>
                <c:pt idx="51">
                  <c:v>27.4</c:v>
                </c:pt>
                <c:pt idx="52">
                  <c:v>27.7</c:v>
                </c:pt>
                <c:pt idx="53">
                  <c:v>27.4</c:v>
                </c:pt>
                <c:pt idx="54">
                  <c:v>24.3</c:v>
                </c:pt>
                <c:pt idx="55">
                  <c:v>17.9</c:v>
                </c:pt>
                <c:pt idx="56">
                  <c:v>13.2</c:v>
                </c:pt>
                <c:pt idx="57">
                  <c:v>12.1</c:v>
                </c:pt>
                <c:pt idx="58">
                  <c:v>9.8</c:v>
                </c:pt>
                <c:pt idx="59">
                  <c:v>11.1</c:v>
                </c:pt>
                <c:pt idx="60">
                  <c:v>13.1</c:v>
                </c:pt>
                <c:pt idx="61">
                  <c:v>14.1</c:v>
                </c:pt>
                <c:pt idx="62">
                  <c:v>13.6</c:v>
                </c:pt>
                <c:pt idx="63">
                  <c:v>14.8</c:v>
                </c:pt>
                <c:pt idx="64">
                  <c:v>9.7</c:v>
                </c:pt>
                <c:pt idx="65">
                  <c:v>5.6</c:v>
                </c:pt>
                <c:pt idx="66">
                  <c:v>1</c:v>
                </c:pt>
                <c:pt idx="67">
                  <c:v>1.3</c:v>
                </c:pt>
                <c:pt idx="68">
                  <c:v>-1.4</c:v>
                </c:pt>
                <c:pt idx="69">
                  <c:v>-3</c:v>
                </c:pt>
                <c:pt idx="70">
                  <c:v>-2.8</c:v>
                </c:pt>
                <c:pt idx="71">
                  <c:v>-0.9</c:v>
                </c:pt>
                <c:pt idx="72">
                  <c:v>4.2</c:v>
                </c:pt>
                <c:pt idx="73">
                  <c:v>8.5</c:v>
                </c:pt>
                <c:pt idx="74">
                  <c:v>7.5</c:v>
                </c:pt>
                <c:pt idx="75">
                  <c:v>4.6</c:v>
                </c:pt>
                <c:pt idx="76">
                  <c:v>6.4</c:v>
                </c:pt>
                <c:pt idx="77">
                  <c:v>9.6</c:v>
                </c:pt>
                <c:pt idx="78">
                  <c:v>10.5</c:v>
                </c:pt>
                <c:pt idx="79">
                  <c:v>14.7</c:v>
                </c:pt>
                <c:pt idx="80">
                  <c:v>15.2</c:v>
                </c:pt>
                <c:pt idx="81">
                  <c:v>15.4</c:v>
                </c:pt>
                <c:pt idx="82">
                  <c:v>18.9</c:v>
                </c:pt>
                <c:pt idx="83">
                  <c:v>17.9</c:v>
                </c:pt>
                <c:pt idx="84">
                  <c:v>20.3</c:v>
                </c:pt>
                <c:pt idx="85">
                  <c:v>21.7</c:v>
                </c:pt>
                <c:pt idx="86">
                  <c:v>21.7</c:v>
                </c:pt>
                <c:pt idx="87">
                  <c:v>21.3</c:v>
                </c:pt>
                <c:pt idx="88">
                  <c:v>19.3</c:v>
                </c:pt>
                <c:pt idx="89">
                  <c:v>16.8</c:v>
                </c:pt>
                <c:pt idx="90">
                  <c:v>15.9</c:v>
                </c:pt>
                <c:pt idx="91">
                  <c:v>13.2</c:v>
                </c:pt>
                <c:pt idx="92">
                  <c:v>10.4</c:v>
                </c:pt>
                <c:pt idx="93">
                  <c:v>4.2</c:v>
                </c:pt>
                <c:pt idx="94">
                  <c:v>6.1</c:v>
                </c:pt>
                <c:pt idx="95">
                  <c:v>9.5</c:v>
                </c:pt>
                <c:pt idx="96">
                  <c:v>11.7</c:v>
                </c:pt>
                <c:pt idx="97">
                  <c:v>13.1</c:v>
                </c:pt>
                <c:pt idx="98">
                  <c:v>15.3</c:v>
                </c:pt>
                <c:pt idx="99">
                  <c:v>17.2</c:v>
                </c:pt>
                <c:pt idx="100">
                  <c:v>16.3</c:v>
                </c:pt>
                <c:pt idx="101">
                  <c:v>13.6</c:v>
                </c:pt>
                <c:pt idx="102">
                  <c:v>14.7</c:v>
                </c:pt>
                <c:pt idx="103">
                  <c:v>14.1</c:v>
                </c:pt>
                <c:pt idx="104">
                  <c:v>11.8</c:v>
                </c:pt>
                <c:pt idx="105">
                  <c:v>11.7</c:v>
                </c:pt>
                <c:pt idx="106">
                  <c:v>13</c:v>
                </c:pt>
                <c:pt idx="107">
                  <c:v>12.8</c:v>
                </c:pt>
                <c:pt idx="108">
                  <c:v>10.2</c:v>
                </c:pt>
                <c:pt idx="109">
                  <c:v>5.8</c:v>
                </c:pt>
                <c:pt idx="110">
                  <c:v>7.7</c:v>
                </c:pt>
                <c:pt idx="111">
                  <c:v>7.7</c:v>
                </c:pt>
                <c:pt idx="112">
                  <c:v>9.5</c:v>
                </c:pt>
                <c:pt idx="113">
                  <c:v>11.7</c:v>
                </c:pt>
                <c:pt idx="114">
                  <c:v>11.6</c:v>
                </c:pt>
                <c:pt idx="115">
                  <c:v>9.6</c:v>
                </c:pt>
                <c:pt idx="116">
                  <c:v>13.6</c:v>
                </c:pt>
                <c:pt idx="117">
                  <c:v>16.1</c:v>
                </c:pt>
                <c:pt idx="118">
                  <c:v>15.2</c:v>
                </c:pt>
                <c:pt idx="119">
                  <c:v>16</c:v>
                </c:pt>
                <c:pt idx="120">
                  <c:v>17.2</c:v>
                </c:pt>
                <c:pt idx="121">
                  <c:v>20.6</c:v>
                </c:pt>
                <c:pt idx="122">
                  <c:v>23.2</c:v>
                </c:pt>
                <c:pt idx="123">
                  <c:v>25.3</c:v>
                </c:pt>
                <c:pt idx="124">
                  <c:v>27.7</c:v>
                </c:pt>
                <c:pt idx="125">
                  <c:v>28.3</c:v>
                </c:pt>
                <c:pt idx="126">
                  <c:v>31</c:v>
                </c:pt>
                <c:pt idx="127">
                  <c:v>30.3</c:v>
                </c:pt>
                <c:pt idx="128">
                  <c:v>29.7</c:v>
                </c:pt>
                <c:pt idx="129">
                  <c:v>31.7</c:v>
                </c:pt>
                <c:pt idx="130">
                  <c:v>34</c:v>
                </c:pt>
                <c:pt idx="131">
                  <c:v>31.5</c:v>
                </c:pt>
                <c:pt idx="132">
                  <c:v>34.1</c:v>
                </c:pt>
                <c:pt idx="133">
                  <c:v>30.7</c:v>
                </c:pt>
                <c:pt idx="134">
                  <c:v>28.2</c:v>
                </c:pt>
                <c:pt idx="135">
                  <c:v>25.2</c:v>
                </c:pt>
                <c:pt idx="136">
                  <c:v>24.8</c:v>
                </c:pt>
                <c:pt idx="137">
                  <c:v>24</c:v>
                </c:pt>
                <c:pt idx="138">
                  <c:v>22.9</c:v>
                </c:pt>
                <c:pt idx="139">
                  <c:v>24.2</c:v>
                </c:pt>
                <c:pt idx="140">
                  <c:v>23.5</c:v>
                </c:pt>
                <c:pt idx="141">
                  <c:v>18.7</c:v>
                </c:pt>
                <c:pt idx="142">
                  <c:v>17.7</c:v>
                </c:pt>
                <c:pt idx="143">
                  <c:v>15</c:v>
                </c:pt>
                <c:pt idx="144">
                  <c:v>11.7</c:v>
                </c:pt>
                <c:pt idx="145">
                  <c:v>9.6</c:v>
                </c:pt>
                <c:pt idx="146">
                  <c:v>7.5</c:v>
                </c:pt>
                <c:pt idx="147">
                  <c:v>4.1</c:v>
                </c:pt>
                <c:pt idx="148">
                  <c:v>4.4</c:v>
                </c:pt>
                <c:pt idx="149">
                  <c:v>1.3</c:v>
                </c:pt>
                <c:pt idx="150">
                  <c:v>-4.3</c:v>
                </c:pt>
                <c:pt idx="151">
                  <c:v>-5.9</c:v>
                </c:pt>
                <c:pt idx="152">
                  <c:v>-6.4</c:v>
                </c:pt>
                <c:pt idx="153">
                  <c:v>-5.3</c:v>
                </c:pt>
                <c:pt idx="154">
                  <c:v>-5.8</c:v>
                </c:pt>
                <c:pt idx="155">
                  <c:v>-5</c:v>
                </c:pt>
              </c:numCache>
            </c:numRef>
          </c:val>
          <c:smooth val="0"/>
        </c:ser>
        <c:marker val="1"/>
        <c:axId val="2295699"/>
        <c:axId val="3685663"/>
      </c:lineChart>
      <c:lineChart>
        <c:grouping val="standard"/>
        <c:varyColors val="0"/>
        <c:ser>
          <c:idx val="2"/>
          <c:order val="2"/>
          <c:tx>
            <c:v>Prům. produkce v ČR (p. o.)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CZ'!$B$18:$FA$18</c:f>
              <c:numCache>
                <c:formatCode>m\/yy</c:formatCode>
                <c:ptCount val="156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  <c:pt idx="153">
                  <c:v>43769</c:v>
                </c:pt>
                <c:pt idx="154">
                  <c:v>43799</c:v>
                </c:pt>
                <c:pt idx="155">
                  <c:v>43830</c:v>
                </c:pt>
              </c:numCache>
            </c:numRef>
          </c:cat>
          <c:val>
            <c:numRef>
              <c:f>'G 1.1.8 CZ'!$B$20:$FA$20</c:f>
              <c:numCache>
                <c:formatCode>0.0</c:formatCode>
                <c:ptCount val="156"/>
                <c:pt idx="0">
                  <c:v>12.76</c:v>
                </c:pt>
                <c:pt idx="1">
                  <c:v>15.58</c:v>
                </c:pt>
                <c:pt idx="2">
                  <c:v>17.11</c:v>
                </c:pt>
                <c:pt idx="3">
                  <c:v>16.42</c:v>
                </c:pt>
                <c:pt idx="4">
                  <c:v>13.68</c:v>
                </c:pt>
                <c:pt idx="5">
                  <c:v>11.92</c:v>
                </c:pt>
                <c:pt idx="6">
                  <c:v>11.45</c:v>
                </c:pt>
                <c:pt idx="7">
                  <c:v>11.8</c:v>
                </c:pt>
                <c:pt idx="8">
                  <c:v>10.75</c:v>
                </c:pt>
                <c:pt idx="9">
                  <c:v>9.4</c:v>
                </c:pt>
                <c:pt idx="10">
                  <c:v>8.35</c:v>
                </c:pt>
                <c:pt idx="11">
                  <c:v>8.39</c:v>
                </c:pt>
                <c:pt idx="12">
                  <c:v>6.45</c:v>
                </c:pt>
                <c:pt idx="13">
                  <c:v>5.66</c:v>
                </c:pt>
                <c:pt idx="14">
                  <c:v>2.81</c:v>
                </c:pt>
                <c:pt idx="15">
                  <c:v>2.88</c:v>
                </c:pt>
                <c:pt idx="16">
                  <c:v>2.34</c:v>
                </c:pt>
                <c:pt idx="17">
                  <c:v>2.91</c:v>
                </c:pt>
                <c:pt idx="18">
                  <c:v>0.51</c:v>
                </c:pt>
                <c:pt idx="19">
                  <c:v>-1.57</c:v>
                </c:pt>
                <c:pt idx="20">
                  <c:v>-3.02</c:v>
                </c:pt>
                <c:pt idx="21">
                  <c:v>-4.01</c:v>
                </c:pt>
                <c:pt idx="22">
                  <c:v>-6.73</c:v>
                </c:pt>
                <c:pt idx="23">
                  <c:v>-11.16</c:v>
                </c:pt>
                <c:pt idx="24">
                  <c:v>-16.43</c:v>
                </c:pt>
                <c:pt idx="25">
                  <c:v>-20.31</c:v>
                </c:pt>
                <c:pt idx="26">
                  <c:v>-20.88</c:v>
                </c:pt>
                <c:pt idx="27">
                  <c:v>-20.24</c:v>
                </c:pt>
                <c:pt idx="28">
                  <c:v>-19.21</c:v>
                </c:pt>
                <c:pt idx="29">
                  <c:v>-19.04</c:v>
                </c:pt>
                <c:pt idx="30">
                  <c:v>-17.91</c:v>
                </c:pt>
                <c:pt idx="31">
                  <c:v>-15.06</c:v>
                </c:pt>
                <c:pt idx="32">
                  <c:v>-13.04</c:v>
                </c:pt>
                <c:pt idx="33">
                  <c:v>-10.26</c:v>
                </c:pt>
                <c:pt idx="34">
                  <c:v>-8.24</c:v>
                </c:pt>
                <c:pt idx="35">
                  <c:v>-4.43</c:v>
                </c:pt>
                <c:pt idx="36">
                  <c:v>0.15</c:v>
                </c:pt>
                <c:pt idx="37">
                  <c:v>3.63</c:v>
                </c:pt>
                <c:pt idx="38">
                  <c:v>6.09</c:v>
                </c:pt>
                <c:pt idx="39">
                  <c:v>7.66</c:v>
                </c:pt>
                <c:pt idx="40">
                  <c:v>8.78</c:v>
                </c:pt>
                <c:pt idx="41">
                  <c:v>9.42</c:v>
                </c:pt>
                <c:pt idx="42">
                  <c:v>9.79</c:v>
                </c:pt>
                <c:pt idx="43">
                  <c:v>10.54</c:v>
                </c:pt>
                <c:pt idx="44">
                  <c:v>11.39</c:v>
                </c:pt>
                <c:pt idx="45">
                  <c:v>11.48</c:v>
                </c:pt>
                <c:pt idx="46">
                  <c:v>12.2</c:v>
                </c:pt>
                <c:pt idx="47">
                  <c:v>11.2</c:v>
                </c:pt>
                <c:pt idx="48">
                  <c:v>12.54</c:v>
                </c:pt>
                <c:pt idx="49">
                  <c:v>12.68</c:v>
                </c:pt>
                <c:pt idx="50">
                  <c:v>12.82</c:v>
                </c:pt>
                <c:pt idx="51">
                  <c:v>10.43</c:v>
                </c:pt>
                <c:pt idx="52">
                  <c:v>9.23</c:v>
                </c:pt>
                <c:pt idx="53">
                  <c:v>8.5</c:v>
                </c:pt>
                <c:pt idx="54">
                  <c:v>8.12</c:v>
                </c:pt>
                <c:pt idx="55">
                  <c:v>5.57</c:v>
                </c:pt>
                <c:pt idx="56">
                  <c:v>3.83</c:v>
                </c:pt>
                <c:pt idx="57">
                  <c:v>2.16</c:v>
                </c:pt>
                <c:pt idx="58">
                  <c:v>2.89</c:v>
                </c:pt>
                <c:pt idx="59">
                  <c:v>4.12</c:v>
                </c:pt>
                <c:pt idx="60">
                  <c:v>3.54</c:v>
                </c:pt>
                <c:pt idx="61">
                  <c:v>2.83</c:v>
                </c:pt>
                <c:pt idx="62">
                  <c:v>1.65</c:v>
                </c:pt>
                <c:pt idx="63">
                  <c:v>1.54</c:v>
                </c:pt>
                <c:pt idx="64">
                  <c:v>0.64</c:v>
                </c:pt>
                <c:pt idx="65">
                  <c:v>-0.17</c:v>
                </c:pt>
                <c:pt idx="66">
                  <c:v>-0.09</c:v>
                </c:pt>
                <c:pt idx="67">
                  <c:v>-0.4</c:v>
                </c:pt>
                <c:pt idx="68">
                  <c:v>-0.51</c:v>
                </c:pt>
                <c:pt idx="69">
                  <c:v>-1.46</c:v>
                </c:pt>
                <c:pt idx="70">
                  <c:v>-3.15</c:v>
                </c:pt>
                <c:pt idx="71">
                  <c:v>-4.23</c:v>
                </c:pt>
                <c:pt idx="72">
                  <c:v>-4.74</c:v>
                </c:pt>
                <c:pt idx="73">
                  <c:v>-4.01</c:v>
                </c:pt>
                <c:pt idx="74">
                  <c:v>-4.2</c:v>
                </c:pt>
                <c:pt idx="75">
                  <c:v>-3.35</c:v>
                </c:pt>
                <c:pt idx="76">
                  <c:v>-2.46</c:v>
                </c:pt>
                <c:pt idx="77">
                  <c:v>-1.17</c:v>
                </c:pt>
                <c:pt idx="78">
                  <c:v>-0.46</c:v>
                </c:pt>
                <c:pt idx="79">
                  <c:v>1.74</c:v>
                </c:pt>
                <c:pt idx="80">
                  <c:v>3.04</c:v>
                </c:pt>
                <c:pt idx="81">
                  <c:v>4.67</c:v>
                </c:pt>
                <c:pt idx="82">
                  <c:v>5.04</c:v>
                </c:pt>
                <c:pt idx="83">
                  <c:v>6.27</c:v>
                </c:pt>
                <c:pt idx="84">
                  <c:v>6.61</c:v>
                </c:pt>
                <c:pt idx="85">
                  <c:v>7.02</c:v>
                </c:pt>
                <c:pt idx="86">
                  <c:v>7.98</c:v>
                </c:pt>
                <c:pt idx="87">
                  <c:v>8.21</c:v>
                </c:pt>
                <c:pt idx="88">
                  <c:v>7.99</c:v>
                </c:pt>
                <c:pt idx="89">
                  <c:v>7.06</c:v>
                </c:pt>
                <c:pt idx="90">
                  <c:v>6.9</c:v>
                </c:pt>
                <c:pt idx="91">
                  <c:v>6.1</c:v>
                </c:pt>
                <c:pt idx="92">
                  <c:v>5.68</c:v>
                </c:pt>
                <c:pt idx="93">
                  <c:v>4.76</c:v>
                </c:pt>
                <c:pt idx="94">
                  <c:v>5.57</c:v>
                </c:pt>
                <c:pt idx="95">
                  <c:v>5.93</c:v>
                </c:pt>
                <c:pt idx="96">
                  <c:v>6.7</c:v>
                </c:pt>
                <c:pt idx="97">
                  <c:v>6.04</c:v>
                </c:pt>
                <c:pt idx="98">
                  <c:v>5.45</c:v>
                </c:pt>
                <c:pt idx="99">
                  <c:v>5.28</c:v>
                </c:pt>
                <c:pt idx="100">
                  <c:v>5.82</c:v>
                </c:pt>
                <c:pt idx="101">
                  <c:v>6.06</c:v>
                </c:pt>
                <c:pt idx="102">
                  <c:v>6.87</c:v>
                </c:pt>
                <c:pt idx="103">
                  <c:v>6.44</c:v>
                </c:pt>
                <c:pt idx="104">
                  <c:v>6.43</c:v>
                </c:pt>
                <c:pt idx="105">
                  <c:v>6.68</c:v>
                </c:pt>
                <c:pt idx="106">
                  <c:v>6.02</c:v>
                </c:pt>
                <c:pt idx="107">
                  <c:v>4.35</c:v>
                </c:pt>
                <c:pt idx="108">
                  <c:v>3.22</c:v>
                </c:pt>
                <c:pt idx="109">
                  <c:v>4.03</c:v>
                </c:pt>
                <c:pt idx="110">
                  <c:v>5.2</c:v>
                </c:pt>
                <c:pt idx="111">
                  <c:v>4.62</c:v>
                </c:pt>
                <c:pt idx="112">
                  <c:v>2.87</c:v>
                </c:pt>
                <c:pt idx="113">
                  <c:v>3.2</c:v>
                </c:pt>
                <c:pt idx="114">
                  <c:v>1.45</c:v>
                </c:pt>
                <c:pt idx="115">
                  <c:v>2.87</c:v>
                </c:pt>
                <c:pt idx="116">
                  <c:v>2.49</c:v>
                </c:pt>
                <c:pt idx="117">
                  <c:v>3.7</c:v>
                </c:pt>
                <c:pt idx="118">
                  <c:v>3.66</c:v>
                </c:pt>
                <c:pt idx="119">
                  <c:v>3.89</c:v>
                </c:pt>
                <c:pt idx="120">
                  <c:v>4.63</c:v>
                </c:pt>
                <c:pt idx="121">
                  <c:v>4.67</c:v>
                </c:pt>
                <c:pt idx="122">
                  <c:v>5.07</c:v>
                </c:pt>
                <c:pt idx="123">
                  <c:v>6.08</c:v>
                </c:pt>
                <c:pt idx="124">
                  <c:v>8.99</c:v>
                </c:pt>
                <c:pt idx="125">
                  <c:v>8.77</c:v>
                </c:pt>
                <c:pt idx="126">
                  <c:v>9.34</c:v>
                </c:pt>
                <c:pt idx="127">
                  <c:v>6.73</c:v>
                </c:pt>
                <c:pt idx="128">
                  <c:v>7.21</c:v>
                </c:pt>
                <c:pt idx="129">
                  <c:v>6.01</c:v>
                </c:pt>
                <c:pt idx="130">
                  <c:v>6.69</c:v>
                </c:pt>
                <c:pt idx="131">
                  <c:v>7.81</c:v>
                </c:pt>
                <c:pt idx="132">
                  <c:v>9.02</c:v>
                </c:pt>
                <c:pt idx="133">
                  <c:v>7.72</c:v>
                </c:pt>
                <c:pt idx="134">
                  <c:v>5.59</c:v>
                </c:pt>
                <c:pt idx="135">
                  <c:v>3.41</c:v>
                </c:pt>
                <c:pt idx="136">
                  <c:v>2.14</c:v>
                </c:pt>
                <c:pt idx="137">
                  <c:v>2.73</c:v>
                </c:pt>
                <c:pt idx="138">
                  <c:v>3.64</c:v>
                </c:pt>
                <c:pt idx="139">
                  <c:v>4.39</c:v>
                </c:pt>
                <c:pt idx="140">
                  <c:v>3.42</c:v>
                </c:pt>
                <c:pt idx="141">
                  <c:v>2.84</c:v>
                </c:pt>
                <c:pt idx="142">
                  <c:v>2.89</c:v>
                </c:pt>
                <c:pt idx="143">
                  <c:v>1.78</c:v>
                </c:pt>
                <c:pt idx="144">
                  <c:v>-0.14</c:v>
                </c:pt>
                <c:pt idx="145">
                  <c:v>-0.59</c:v>
                </c:pt>
                <c:pt idx="146">
                  <c:v>0.28</c:v>
                </c:pt>
                <c:pt idx="147">
                  <c:v>2.06</c:v>
                </c:pt>
                <c:pt idx="148">
                  <c:v>2.58</c:v>
                </c:pt>
                <c:pt idx="149">
                  <c:v>1.21</c:v>
                </c:pt>
                <c:pt idx="150">
                  <c:v>-0.06</c:v>
                </c:pt>
                <c:pt idx="151">
                  <c:v>-0.93</c:v>
                </c:pt>
                <c:pt idx="152">
                  <c:v>-0.33</c:v>
                </c:pt>
                <c:pt idx="153">
                  <c:v>-0.09</c:v>
                </c:pt>
                <c:pt idx="154">
                  <c:v>-0.95</c:v>
                </c:pt>
              </c:numCache>
            </c:numRef>
          </c:val>
          <c:smooth val="0"/>
        </c:ser>
        <c:marker val="1"/>
        <c:axId val="48382657"/>
        <c:axId val="40904735"/>
      </c:lineChart>
      <c:dateAx>
        <c:axId val="229569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685663"/>
        <c:crossesAt val="0"/>
        <c:auto val="1"/>
        <c:lblOffset val="100"/>
        <c:baseTimeUnit val="months"/>
        <c:majorUnit val="2"/>
        <c:majorTimeUnit val="years"/>
        <c:minorUnit val="1"/>
        <c:minorTimeUnit val="years"/>
        <c:noMultiLvlLbl val="0"/>
      </c:dateAx>
      <c:valAx>
        <c:axId val="3685663"/>
        <c:scaling>
          <c:orientation val="minMax"/>
          <c:max val="40"/>
          <c:min val="-5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2295699"/>
        <c:crosses val="autoZero"/>
        <c:crossBetween val="midCat"/>
        <c:majorUnit val="10"/>
      </c:valAx>
      <c:dateAx>
        <c:axId val="48382657"/>
        <c:scaling>
          <c:orientation val="minMax"/>
        </c:scaling>
        <c:delete val="1"/>
        <c:axPos val="b"/>
        <c:majorTickMark val="out"/>
        <c:minorTickMark val="none"/>
        <c:tickLblPos val="nextTo"/>
        <c:crossAx val="40904735"/>
        <c:crossesAt val="0"/>
        <c:auto val="1"/>
        <c:lblOffset val="100"/>
        <c:baseTimeUnit val="months"/>
        <c:noMultiLvlLbl val="0"/>
      </c:dateAx>
      <c:valAx>
        <c:axId val="40904735"/>
        <c:scaling>
          <c:orientation val="minMax"/>
          <c:max val="20"/>
          <c:min val="-25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8382657"/>
        <c:crosses val="max"/>
        <c:crossBetween val="between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975"/>
          <c:y val="0.641"/>
          <c:w val="0.5105"/>
          <c:h val="0.242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2"/>
          <c:order val="0"/>
          <c:tx>
            <c:v>Dolarová cena ropy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1.2.1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1.2.1 CZ'!$B$19:$Y$19</c:f>
              <c:numCache>
                <c:formatCode>0.0</c:formatCode>
                <c:ptCount val="24"/>
                <c:pt idx="0">
                  <c:v>33.8</c:v>
                </c:pt>
                <c:pt idx="1">
                  <c:v>45.6</c:v>
                </c:pt>
                <c:pt idx="2">
                  <c:v>45.8</c:v>
                </c:pt>
                <c:pt idx="3">
                  <c:v>49.1</c:v>
                </c:pt>
                <c:pt idx="4">
                  <c:v>53.6</c:v>
                </c:pt>
                <c:pt idx="5">
                  <c:v>49.6</c:v>
                </c:pt>
                <c:pt idx="6">
                  <c:v>52.1</c:v>
                </c:pt>
                <c:pt idx="7">
                  <c:v>61.4</c:v>
                </c:pt>
                <c:pt idx="8">
                  <c:v>66.9</c:v>
                </c:pt>
                <c:pt idx="9">
                  <c:v>74.5</c:v>
                </c:pt>
                <c:pt idx="10">
                  <c:v>75.1</c:v>
                </c:pt>
                <c:pt idx="11">
                  <c:v>69</c:v>
                </c:pt>
                <c:pt idx="12">
                  <c:v>63.1</c:v>
                </c:pt>
                <c:pt idx="13">
                  <c:v>69</c:v>
                </c:pt>
                <c:pt idx="14">
                  <c:v>61.9</c:v>
                </c:pt>
                <c:pt idx="15">
                  <c:v>63.3</c:v>
                </c:pt>
                <c:pt idx="16">
                  <c:v>66.02</c:v>
                </c:pt>
                <c:pt idx="17">
                  <c:v>64.53</c:v>
                </c:pt>
                <c:pt idx="18">
                  <c:v>62.89</c:v>
                </c:pt>
                <c:pt idx="19">
                  <c:v>61.64</c:v>
                </c:pt>
                <c:pt idx="20">
                  <c:v>60.63</c:v>
                </c:pt>
                <c:pt idx="21">
                  <c:v>59.8</c:v>
                </c:pt>
                <c:pt idx="22">
                  <c:v>59.07</c:v>
                </c:pt>
                <c:pt idx="23">
                  <c:v>58.46</c:v>
                </c:pt>
              </c:numCache>
            </c:numRef>
          </c:val>
          <c:smooth val="0"/>
        </c:ser>
        <c:marker val="1"/>
        <c:axId val="59489691"/>
        <c:axId val="60692570"/>
      </c:lineChart>
      <c:catAx>
        <c:axId val="5948969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0692570"/>
        <c:crosses val="autoZero"/>
        <c:auto val="0"/>
        <c:lblOffset val="100"/>
        <c:tickLblSkip val="4"/>
        <c:tickMarkSkip val="4"/>
        <c:noMultiLvlLbl val="0"/>
      </c:catAx>
      <c:valAx>
        <c:axId val="60692570"/>
        <c:scaling>
          <c:orientation val="minMax"/>
          <c:max val="80"/>
          <c:min val="3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9489691"/>
        <c:crosses val="autoZero"/>
        <c:crossBetween val="midCat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475"/>
          <c:h val="0.86325"/>
        </c:manualLayout>
      </c:layout>
      <c:barChart>
        <c:barDir val="col"/>
        <c:grouping val="stacked"/>
        <c:varyColors val="0"/>
        <c:ser>
          <c:idx val="0"/>
          <c:order val="0"/>
          <c:tx>
            <c:v>Dolarová cena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CZ'!$B$20:$Y$20</c:f>
              <c:numCache>
                <c:formatCode>0.0</c:formatCode>
                <c:ptCount val="24"/>
                <c:pt idx="0">
                  <c:v>-37.4</c:v>
                </c:pt>
                <c:pt idx="1">
                  <c:v>-25.65</c:v>
                </c:pt>
                <c:pt idx="2">
                  <c:v>-9.1</c:v>
                </c:pt>
                <c:pt idx="3">
                  <c:v>12.71</c:v>
                </c:pt>
                <c:pt idx="4">
                  <c:v>59.58</c:v>
                </c:pt>
                <c:pt idx="5">
                  <c:v>8.8</c:v>
                </c:pt>
                <c:pt idx="6">
                  <c:v>13.18</c:v>
                </c:pt>
                <c:pt idx="7">
                  <c:v>23.41</c:v>
                </c:pt>
                <c:pt idx="8">
                  <c:v>22.51</c:v>
                </c:pt>
                <c:pt idx="9">
                  <c:v>47.52</c:v>
                </c:pt>
                <c:pt idx="10">
                  <c:v>44.14</c:v>
                </c:pt>
                <c:pt idx="11">
                  <c:v>12.58</c:v>
                </c:pt>
                <c:pt idx="12">
                  <c:v>-5.95</c:v>
                </c:pt>
                <c:pt idx="13">
                  <c:v>-7.62</c:v>
                </c:pt>
                <c:pt idx="14">
                  <c:v>-17.89</c:v>
                </c:pt>
                <c:pt idx="15">
                  <c:v>-8.37</c:v>
                </c:pt>
                <c:pt idx="16">
                  <c:v>4.66</c:v>
                </c:pt>
                <c:pt idx="17">
                  <c:v>-6.47</c:v>
                </c:pt>
                <c:pt idx="18">
                  <c:v>1.59</c:v>
                </c:pt>
                <c:pt idx="19">
                  <c:v>-2.59</c:v>
                </c:pt>
                <c:pt idx="20">
                  <c:v>-8.12</c:v>
                </c:pt>
                <c:pt idx="21">
                  <c:v>-7.28</c:v>
                </c:pt>
                <c:pt idx="22">
                  <c:v>-6.04</c:v>
                </c:pt>
                <c:pt idx="23">
                  <c:v>-5.14</c:v>
                </c:pt>
              </c:numCache>
            </c:numRef>
          </c:val>
        </c:ser>
        <c:ser>
          <c:idx val="2"/>
          <c:order val="2"/>
          <c:tx>
            <c:v>Kurz CZK/USD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CZ'!$B$21:$Y$21</c:f>
              <c:numCache>
                <c:formatCode>0.0</c:formatCode>
                <c:ptCount val="24"/>
                <c:pt idx="0">
                  <c:v>-0.03</c:v>
                </c:pt>
                <c:pt idx="1">
                  <c:v>-2.99</c:v>
                </c:pt>
                <c:pt idx="2">
                  <c:v>-0.58</c:v>
                </c:pt>
                <c:pt idx="3">
                  <c:v>1.53</c:v>
                </c:pt>
                <c:pt idx="4">
                  <c:v>4.41</c:v>
                </c:pt>
                <c:pt idx="5">
                  <c:v>0.63</c:v>
                </c:pt>
                <c:pt idx="6">
                  <c:v>-8.9</c:v>
                </c:pt>
                <c:pt idx="7">
                  <c:v>-14.7</c:v>
                </c:pt>
                <c:pt idx="8">
                  <c:v>-20.88</c:v>
                </c:pt>
                <c:pt idx="9">
                  <c:v>-13.36</c:v>
                </c:pt>
                <c:pt idx="10">
                  <c:v>-0.02</c:v>
                </c:pt>
                <c:pt idx="11">
                  <c:v>3.44</c:v>
                </c:pt>
                <c:pt idx="12">
                  <c:v>9.17</c:v>
                </c:pt>
                <c:pt idx="13">
                  <c:v>6.24</c:v>
                </c:pt>
                <c:pt idx="14">
                  <c:v>3.29</c:v>
                </c:pt>
                <c:pt idx="15">
                  <c:v>2.6</c:v>
                </c:pt>
                <c:pt idx="16">
                  <c:v>1.2</c:v>
                </c:pt>
                <c:pt idx="17">
                  <c:v>-0.38</c:v>
                </c:pt>
                <c:pt idx="18">
                  <c:v>-1</c:v>
                </c:pt>
                <c:pt idx="19">
                  <c:v>-1.76</c:v>
                </c:pt>
                <c:pt idx="20">
                  <c:v>-1.03</c:v>
                </c:pt>
                <c:pt idx="21">
                  <c:v>-1.03</c:v>
                </c:pt>
                <c:pt idx="22">
                  <c:v>-1.04</c:v>
                </c:pt>
                <c:pt idx="23">
                  <c:v>-1.05</c:v>
                </c:pt>
              </c:numCache>
            </c:numRef>
          </c:val>
        </c:ser>
        <c:overlap val="100"/>
        <c:gapWidth val="40"/>
        <c:axId val="5166655"/>
        <c:axId val="42082799"/>
      </c:barChart>
      <c:lineChart>
        <c:grouping val="standard"/>
        <c:varyColors val="0"/>
        <c:ser>
          <c:idx val="1"/>
          <c:order val="1"/>
          <c:tx>
            <c:v>Korunová cena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CZ'!$B$19:$Y$19</c:f>
              <c:numCache>
                <c:formatCode>0.0</c:formatCode>
                <c:ptCount val="24"/>
                <c:pt idx="0">
                  <c:v>-37.43</c:v>
                </c:pt>
                <c:pt idx="1">
                  <c:v>-28.63</c:v>
                </c:pt>
                <c:pt idx="2">
                  <c:v>-9.68</c:v>
                </c:pt>
                <c:pt idx="3">
                  <c:v>14.24</c:v>
                </c:pt>
                <c:pt idx="4">
                  <c:v>63.99</c:v>
                </c:pt>
                <c:pt idx="5">
                  <c:v>9.42</c:v>
                </c:pt>
                <c:pt idx="6">
                  <c:v>4.28</c:v>
                </c:pt>
                <c:pt idx="7">
                  <c:v>8.71</c:v>
                </c:pt>
                <c:pt idx="8">
                  <c:v>1.63</c:v>
                </c:pt>
                <c:pt idx="9">
                  <c:v>34.16</c:v>
                </c:pt>
                <c:pt idx="10">
                  <c:v>44.12</c:v>
                </c:pt>
                <c:pt idx="11">
                  <c:v>16.02</c:v>
                </c:pt>
                <c:pt idx="12">
                  <c:v>3.22</c:v>
                </c:pt>
                <c:pt idx="13">
                  <c:v>-1.38</c:v>
                </c:pt>
                <c:pt idx="14">
                  <c:v>-14.6</c:v>
                </c:pt>
                <c:pt idx="15">
                  <c:v>-5.77</c:v>
                </c:pt>
                <c:pt idx="16">
                  <c:v>5.86</c:v>
                </c:pt>
                <c:pt idx="17">
                  <c:v>-6.85</c:v>
                </c:pt>
                <c:pt idx="18">
                  <c:v>0.59</c:v>
                </c:pt>
                <c:pt idx="19">
                  <c:v>-4.35</c:v>
                </c:pt>
                <c:pt idx="20">
                  <c:v>-9.15</c:v>
                </c:pt>
                <c:pt idx="21">
                  <c:v>-8.31</c:v>
                </c:pt>
                <c:pt idx="22">
                  <c:v>-7.08</c:v>
                </c:pt>
                <c:pt idx="23">
                  <c:v>-6.18</c:v>
                </c:pt>
              </c:numCache>
            </c:numRef>
          </c:val>
          <c:smooth val="0"/>
        </c:ser>
        <c:marker val="1"/>
        <c:axId val="5166655"/>
        <c:axId val="42082799"/>
      </c:lineChart>
      <c:catAx>
        <c:axId val="516665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2082799"/>
        <c:crosses val="autoZero"/>
        <c:auto val="0"/>
        <c:lblOffset val="100"/>
        <c:tickLblSkip val="4"/>
        <c:tickMarkSkip val="4"/>
        <c:noMultiLvlLbl val="0"/>
      </c:catAx>
      <c:valAx>
        <c:axId val="42082799"/>
        <c:scaling>
          <c:orientation val="minMax"/>
          <c:min val="-6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166655"/>
        <c:crosses val="autoZero"/>
        <c:crossBetween val="between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3515"/>
          <c:y val="0.681"/>
          <c:w val="0.2945"/>
          <c:h val="0.20475"/>
        </c:manualLayout>
      </c:layout>
      <c:overlay val="1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2"/>
          <c:order val="0"/>
          <c:tx>
            <c:v>Strukturální saldo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CZ'!$B$18:$L$18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1.3.1 CZ'!$B$20:$L$20</c:f>
              <c:numCache>
                <c:formatCode>0.0</c:formatCode>
                <c:ptCount val="11"/>
                <c:pt idx="0">
                  <c:v>-3.57</c:v>
                </c:pt>
                <c:pt idx="1">
                  <c:v>-2.34</c:v>
                </c:pt>
                <c:pt idx="2">
                  <c:v>-1.16</c:v>
                </c:pt>
                <c:pt idx="3">
                  <c:v>0.34</c:v>
                </c:pt>
                <c:pt idx="4">
                  <c:v>-0.8</c:v>
                </c:pt>
                <c:pt idx="5">
                  <c:v>-0.61</c:v>
                </c:pt>
                <c:pt idx="6">
                  <c:v>0.95</c:v>
                </c:pt>
                <c:pt idx="7">
                  <c:v>1.11</c:v>
                </c:pt>
                <c:pt idx="8">
                  <c:v>0.7</c:v>
                </c:pt>
                <c:pt idx="9">
                  <c:v>-0.14</c:v>
                </c:pt>
                <c:pt idx="10">
                  <c:v>-0.27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D-454A-8C9D-16E3742008FD}"/>
            </c:ext>
          </c:extLst>
        </c:ser>
        <c:ser>
          <c:idx val="0"/>
          <c:order val="1"/>
          <c:tx>
            <c:v>Jednorázové operace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CZ'!$B$18:$L$18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1.3.1 CZ'!$B$21:$L$21</c:f>
              <c:numCache>
                <c:formatCode>0.0</c:formatCode>
                <c:ptCount val="11"/>
                <c:pt idx="0">
                  <c:v>0.06</c:v>
                </c:pt>
                <c:pt idx="1">
                  <c:v>-0.14</c:v>
                </c:pt>
                <c:pt idx="2">
                  <c:v>-1.93</c:v>
                </c:pt>
                <c:pt idx="3">
                  <c:v>-0.13</c:v>
                </c:pt>
                <c:pt idx="4">
                  <c:v>-0.54</c:v>
                </c:pt>
                <c:pt idx="5">
                  <c:v>-0.07</c:v>
                </c:pt>
                <c:pt idx="6">
                  <c:v>-0.13</c:v>
                </c:pt>
                <c:pt idx="7">
                  <c:v>0</c:v>
                </c:pt>
                <c:pt idx="8">
                  <c:v>-0.08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D-454A-8C9D-16E3742008FD}"/>
            </c:ext>
          </c:extLst>
        </c:ser>
        <c:ser>
          <c:idx val="3"/>
          <c:order val="3"/>
          <c:tx>
            <c:v>Cyklická složka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CZ'!$B$18:$L$18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1.3.1 CZ'!$B$22:$L$22</c:f>
              <c:numCache>
                <c:formatCode>0.0</c:formatCode>
                <c:ptCount val="11"/>
                <c:pt idx="0">
                  <c:v>-0.68</c:v>
                </c:pt>
                <c:pt idx="1">
                  <c:v>-0.25</c:v>
                </c:pt>
                <c:pt idx="2">
                  <c:v>-0.84</c:v>
                </c:pt>
                <c:pt idx="3">
                  <c:v>-1.46</c:v>
                </c:pt>
                <c:pt idx="4">
                  <c:v>-0.76</c:v>
                </c:pt>
                <c:pt idx="5">
                  <c:v>0.06</c:v>
                </c:pt>
                <c:pt idx="6">
                  <c:v>-0.1</c:v>
                </c:pt>
                <c:pt idx="7">
                  <c:v>0.46</c:v>
                </c:pt>
                <c:pt idx="8">
                  <c:v>0.48</c:v>
                </c:pt>
                <c:pt idx="9">
                  <c:v>0.45</c:v>
                </c:pt>
                <c:pt idx="10">
                  <c:v>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8D-454A-8C9D-16E3742008FD}"/>
            </c:ext>
          </c:extLst>
        </c:ser>
        <c:overlap val="100"/>
        <c:gapWidth val="50"/>
        <c:axId val="66680526"/>
        <c:axId val="58402048"/>
      </c:barChart>
      <c:lineChart>
        <c:grouping val="standard"/>
        <c:varyColors val="0"/>
        <c:ser>
          <c:idx val="1"/>
          <c:order val="2"/>
          <c:tx>
            <c:v>Saldo celkem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CZ'!$B$18:$L$18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1.3.1 CZ'!$B$19:$L$19</c:f>
              <c:numCache>
                <c:formatCode>0.0</c:formatCode>
                <c:ptCount val="11"/>
                <c:pt idx="0">
                  <c:v>-4.19</c:v>
                </c:pt>
                <c:pt idx="1">
                  <c:v>-2.72</c:v>
                </c:pt>
                <c:pt idx="2">
                  <c:v>-3.93</c:v>
                </c:pt>
                <c:pt idx="3">
                  <c:v>-1.25</c:v>
                </c:pt>
                <c:pt idx="4">
                  <c:v>-2.1</c:v>
                </c:pt>
                <c:pt idx="5">
                  <c:v>-0.61</c:v>
                </c:pt>
                <c:pt idx="6">
                  <c:v>0.72</c:v>
                </c:pt>
                <c:pt idx="7">
                  <c:v>1.56</c:v>
                </c:pt>
                <c:pt idx="8">
                  <c:v>1.1</c:v>
                </c:pt>
                <c:pt idx="9">
                  <c:v>0.31</c:v>
                </c:pt>
                <c:pt idx="10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8D-454A-8C9D-16E3742008FD}"/>
            </c:ext>
          </c:extLst>
        </c:ser>
        <c:marker val="1"/>
        <c:axId val="66680526"/>
        <c:axId val="58402048"/>
      </c:lineChart>
      <c:catAx>
        <c:axId val="6668052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8402048"/>
        <c:crosses val="autoZero"/>
        <c:auto val="1"/>
        <c:lblOffset val="100"/>
        <c:tickLblSkip val="1"/>
        <c:noMultiLvlLbl val="0"/>
      </c:catAx>
      <c:valAx>
        <c:axId val="58402048"/>
        <c:scaling>
          <c:orientation val="minMax"/>
          <c:max val="2"/>
          <c:min val="-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6680526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5"/>
          <c:y val="0.63625"/>
          <c:w val="0.38475"/>
          <c:h val="0.2425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25"/>
          <c:w val="0.863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Náhrady zaměstnancům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CZ'!$B$19:$Y$19</c:f>
              <c:numCache>
                <c:formatCode>0.0</c:formatCode>
                <c:ptCount val="24"/>
                <c:pt idx="0">
                  <c:v>2.46</c:v>
                </c:pt>
                <c:pt idx="1">
                  <c:v>2.12</c:v>
                </c:pt>
                <c:pt idx="2">
                  <c:v>2.34</c:v>
                </c:pt>
                <c:pt idx="3">
                  <c:v>2.41</c:v>
                </c:pt>
                <c:pt idx="4">
                  <c:v>2.75</c:v>
                </c:pt>
                <c:pt idx="5">
                  <c:v>3.43</c:v>
                </c:pt>
                <c:pt idx="6">
                  <c:v>3.35</c:v>
                </c:pt>
                <c:pt idx="7">
                  <c:v>3.91</c:v>
                </c:pt>
                <c:pt idx="8">
                  <c:v>4.54</c:v>
                </c:pt>
                <c:pt idx="9">
                  <c:v>4.21</c:v>
                </c:pt>
                <c:pt idx="10">
                  <c:v>3.89</c:v>
                </c:pt>
                <c:pt idx="11">
                  <c:v>3.45</c:v>
                </c:pt>
                <c:pt idx="12">
                  <c:v>3.53</c:v>
                </c:pt>
                <c:pt idx="13">
                  <c:v>3.27</c:v>
                </c:pt>
                <c:pt idx="14">
                  <c:v>2.86</c:v>
                </c:pt>
                <c:pt idx="15">
                  <c:v>2.85</c:v>
                </c:pt>
                <c:pt idx="16">
                  <c:v>2.9</c:v>
                </c:pt>
                <c:pt idx="17">
                  <c:v>2.78</c:v>
                </c:pt>
                <c:pt idx="18">
                  <c:v>2.48</c:v>
                </c:pt>
                <c:pt idx="19">
                  <c:v>2.51</c:v>
                </c:pt>
                <c:pt idx="20">
                  <c:v>2.46</c:v>
                </c:pt>
                <c:pt idx="21">
                  <c:v>2.33</c:v>
                </c:pt>
                <c:pt idx="22">
                  <c:v>2.21</c:v>
                </c:pt>
                <c:pt idx="23">
                  <c:v>2.19</c:v>
                </c:pt>
              </c:numCache>
            </c:numRef>
          </c:val>
        </c:ser>
        <c:ser>
          <c:idx val="1"/>
          <c:order val="1"/>
          <c:tx>
            <c:v>Hrubý prozovní přebytek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CZ'!$B$20:$Y$20</c:f>
              <c:numCache>
                <c:formatCode>0.0</c:formatCode>
                <c:ptCount val="24"/>
                <c:pt idx="0">
                  <c:v>1.33</c:v>
                </c:pt>
                <c:pt idx="1">
                  <c:v>2.64</c:v>
                </c:pt>
                <c:pt idx="2">
                  <c:v>-0.09</c:v>
                </c:pt>
                <c:pt idx="3">
                  <c:v>0.12</c:v>
                </c:pt>
                <c:pt idx="4">
                  <c:v>1.51</c:v>
                </c:pt>
                <c:pt idx="5">
                  <c:v>0.07</c:v>
                </c:pt>
                <c:pt idx="6">
                  <c:v>2.4</c:v>
                </c:pt>
                <c:pt idx="7">
                  <c:v>2.45</c:v>
                </c:pt>
                <c:pt idx="8">
                  <c:v>1.18</c:v>
                </c:pt>
                <c:pt idx="9">
                  <c:v>0.65</c:v>
                </c:pt>
                <c:pt idx="10">
                  <c:v>0.69</c:v>
                </c:pt>
                <c:pt idx="11">
                  <c:v>1.87</c:v>
                </c:pt>
                <c:pt idx="12">
                  <c:v>2.58</c:v>
                </c:pt>
                <c:pt idx="13">
                  <c:v>2.39</c:v>
                </c:pt>
                <c:pt idx="14">
                  <c:v>3.76</c:v>
                </c:pt>
                <c:pt idx="15">
                  <c:v>2.17</c:v>
                </c:pt>
                <c:pt idx="16">
                  <c:v>1.68</c:v>
                </c:pt>
                <c:pt idx="17">
                  <c:v>1.53</c:v>
                </c:pt>
                <c:pt idx="18">
                  <c:v>1.32</c:v>
                </c:pt>
                <c:pt idx="19">
                  <c:v>1.65</c:v>
                </c:pt>
                <c:pt idx="20">
                  <c:v>1.3</c:v>
                </c:pt>
                <c:pt idx="21">
                  <c:v>2.12</c:v>
                </c:pt>
                <c:pt idx="22">
                  <c:v>1.29</c:v>
                </c:pt>
                <c:pt idx="23">
                  <c:v>2.04</c:v>
                </c:pt>
              </c:numCache>
            </c:numRef>
          </c:val>
        </c:ser>
        <c:ser>
          <c:idx val="2"/>
          <c:order val="2"/>
          <c:tx>
            <c:v>Saldo daní a dotací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CZ'!$B$21:$Y$21</c:f>
              <c:numCache>
                <c:formatCode>0.0</c:formatCode>
                <c:ptCount val="24"/>
                <c:pt idx="0">
                  <c:v>0.93</c:v>
                </c:pt>
                <c:pt idx="1">
                  <c:v>-0.11</c:v>
                </c:pt>
                <c:pt idx="2">
                  <c:v>0.62</c:v>
                </c:pt>
                <c:pt idx="3">
                  <c:v>0.37</c:v>
                </c:pt>
                <c:pt idx="4">
                  <c:v>0.23</c:v>
                </c:pt>
                <c:pt idx="5">
                  <c:v>1.31</c:v>
                </c:pt>
                <c:pt idx="6">
                  <c:v>0.71</c:v>
                </c:pt>
                <c:pt idx="7">
                  <c:v>1.14</c:v>
                </c:pt>
                <c:pt idx="8">
                  <c:v>0.43</c:v>
                </c:pt>
                <c:pt idx="9">
                  <c:v>0.3</c:v>
                </c:pt>
                <c:pt idx="10">
                  <c:v>0.37</c:v>
                </c:pt>
                <c:pt idx="11">
                  <c:v>0.37</c:v>
                </c:pt>
                <c:pt idx="12">
                  <c:v>0.17</c:v>
                </c:pt>
                <c:pt idx="13">
                  <c:v>0.52</c:v>
                </c:pt>
                <c:pt idx="14">
                  <c:v>0.51</c:v>
                </c:pt>
                <c:pt idx="15">
                  <c:v>0.16</c:v>
                </c:pt>
                <c:pt idx="16">
                  <c:v>0.27</c:v>
                </c:pt>
                <c:pt idx="17">
                  <c:v>0.4</c:v>
                </c:pt>
                <c:pt idx="18">
                  <c:v>0.44</c:v>
                </c:pt>
                <c:pt idx="19">
                  <c:v>0.48</c:v>
                </c:pt>
                <c:pt idx="20">
                  <c:v>0.3</c:v>
                </c:pt>
                <c:pt idx="21">
                  <c:v>0.35</c:v>
                </c:pt>
                <c:pt idx="22">
                  <c:v>0.36</c:v>
                </c:pt>
                <c:pt idx="23">
                  <c:v>0.33</c:v>
                </c:pt>
              </c:numCache>
            </c:numRef>
          </c:val>
        </c:ser>
        <c:overlap val="100"/>
        <c:gapWidth val="50"/>
        <c:axId val="17142318"/>
        <c:axId val="14291541"/>
      </c:barChart>
      <c:lineChart>
        <c:grouping val="standard"/>
        <c:varyColors val="0"/>
        <c:ser>
          <c:idx val="3"/>
          <c:order val="3"/>
          <c:tx>
            <c:v>Hrubý domácí produkt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CZ'!$B$22:$Y$22</c:f>
              <c:numCache>
                <c:formatCode>0.0</c:formatCode>
                <c:ptCount val="24"/>
                <c:pt idx="0">
                  <c:v>4.71</c:v>
                </c:pt>
                <c:pt idx="1">
                  <c:v>4.65</c:v>
                </c:pt>
                <c:pt idx="2">
                  <c:v>2.87</c:v>
                </c:pt>
                <c:pt idx="3">
                  <c:v>2.9</c:v>
                </c:pt>
                <c:pt idx="4">
                  <c:v>4.49</c:v>
                </c:pt>
                <c:pt idx="5">
                  <c:v>4.81</c:v>
                </c:pt>
                <c:pt idx="6">
                  <c:v>6.46</c:v>
                </c:pt>
                <c:pt idx="7">
                  <c:v>7.51</c:v>
                </c:pt>
                <c:pt idx="8">
                  <c:v>6.15</c:v>
                </c:pt>
                <c:pt idx="9">
                  <c:v>5.16</c:v>
                </c:pt>
                <c:pt idx="10">
                  <c:v>4.95</c:v>
                </c:pt>
                <c:pt idx="11">
                  <c:v>5.69</c:v>
                </c:pt>
                <c:pt idx="12">
                  <c:v>6.27</c:v>
                </c:pt>
                <c:pt idx="13">
                  <c:v>6.18</c:v>
                </c:pt>
                <c:pt idx="14">
                  <c:v>7.12</c:v>
                </c:pt>
                <c:pt idx="15">
                  <c:v>5.18</c:v>
                </c:pt>
                <c:pt idx="16">
                  <c:v>4.85</c:v>
                </c:pt>
                <c:pt idx="17">
                  <c:v>4.71</c:v>
                </c:pt>
                <c:pt idx="18">
                  <c:v>4.24</c:v>
                </c:pt>
                <c:pt idx="19">
                  <c:v>4.63</c:v>
                </c:pt>
                <c:pt idx="20">
                  <c:v>4.06</c:v>
                </c:pt>
                <c:pt idx="21">
                  <c:v>4.79</c:v>
                </c:pt>
                <c:pt idx="22">
                  <c:v>3.86</c:v>
                </c:pt>
                <c:pt idx="23">
                  <c:v>4.55</c:v>
                </c:pt>
              </c:numCache>
            </c:numRef>
          </c:val>
          <c:smooth val="0"/>
        </c:ser>
        <c:marker val="1"/>
        <c:axId val="17142318"/>
        <c:axId val="14291541"/>
      </c:lineChart>
      <c:catAx>
        <c:axId val="1714231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14291541"/>
        <c:crosses val="autoZero"/>
        <c:auto val="1"/>
        <c:lblOffset val="100"/>
        <c:tickLblSkip val="4"/>
        <c:tickMarkSkip val="4"/>
        <c:noMultiLvlLbl val="0"/>
      </c:catAx>
      <c:valAx>
        <c:axId val="14291541"/>
        <c:scaling>
          <c:orientation val="minMax"/>
          <c:max val="8"/>
          <c:min val="-4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7142318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25"/>
          <c:y val="0.6295"/>
          <c:w val="0.42375"/>
          <c:h val="0.249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925"/>
          <c:h val="0.861"/>
        </c:manualLayout>
      </c:layout>
      <c:barChart>
        <c:barDir val="col"/>
        <c:grouping val="clustered"/>
        <c:varyColors val="0"/>
        <c:ser>
          <c:idx val="1"/>
          <c:order val="0"/>
          <c:tx>
            <c:v>General government debt in % GDP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1.3.2 CZ'!$B$18:$L$18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1.3.2 CZ'!$B$19:$L$19</c:f>
              <c:numCache>
                <c:formatCode>0.0</c:formatCode>
                <c:ptCount val="11"/>
                <c:pt idx="0">
                  <c:v>37.35</c:v>
                </c:pt>
                <c:pt idx="1">
                  <c:v>39.83</c:v>
                </c:pt>
                <c:pt idx="2">
                  <c:v>44.47</c:v>
                </c:pt>
                <c:pt idx="3">
                  <c:v>44.91</c:v>
                </c:pt>
                <c:pt idx="4">
                  <c:v>42.17</c:v>
                </c:pt>
                <c:pt idx="5">
                  <c:v>39.96</c:v>
                </c:pt>
                <c:pt idx="6">
                  <c:v>36.81</c:v>
                </c:pt>
                <c:pt idx="7">
                  <c:v>34.66</c:v>
                </c:pt>
                <c:pt idx="8">
                  <c:v>32.59</c:v>
                </c:pt>
                <c:pt idx="9">
                  <c:v>31.18</c:v>
                </c:pt>
                <c:pt idx="10">
                  <c:v>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3-494E-8D1D-BE1DEFE9D0D1}"/>
            </c:ext>
          </c:extLst>
        </c:ser>
        <c:gapWidth val="50"/>
        <c:axId val="2397545"/>
        <c:axId val="21712300"/>
      </c:barChart>
      <c:catAx>
        <c:axId val="239754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1712300"/>
        <c:crosses val="autoZero"/>
        <c:auto val="1"/>
        <c:lblOffset val="100"/>
        <c:tickLblSkip val="1"/>
        <c:noMultiLvlLbl val="0"/>
      </c:catAx>
      <c:valAx>
        <c:axId val="21712300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397545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lineChart>
        <c:grouping val="standard"/>
        <c:varyColors val="0"/>
        <c:ser>
          <c:idx val="1"/>
          <c:order val="1"/>
          <c:tx>
            <c:v>PRIBOR 3M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1.4.1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1.4.1 CZ'!$B$19:$Y$19</c:f>
              <c:numCache>
                <c:formatCode>0.0</c:formatCode>
                <c:ptCount val="24"/>
                <c:pt idx="0">
                  <c:v>0.29</c:v>
                </c:pt>
                <c:pt idx="1">
                  <c:v>0.29</c:v>
                </c:pt>
                <c:pt idx="2">
                  <c:v>0.29</c:v>
                </c:pt>
                <c:pt idx="3">
                  <c:v>0.29</c:v>
                </c:pt>
                <c:pt idx="4">
                  <c:v>0.28</c:v>
                </c:pt>
                <c:pt idx="5">
                  <c:v>0.29</c:v>
                </c:pt>
                <c:pt idx="6">
                  <c:v>0.4</c:v>
                </c:pt>
                <c:pt idx="7">
                  <c:v>0.65</c:v>
                </c:pt>
                <c:pt idx="8">
                  <c:v>0.86</c:v>
                </c:pt>
                <c:pt idx="9">
                  <c:v>0.92</c:v>
                </c:pt>
                <c:pt idx="10">
                  <c:v>1.33</c:v>
                </c:pt>
                <c:pt idx="11">
                  <c:v>1.83</c:v>
                </c:pt>
                <c:pt idx="12">
                  <c:v>2.01</c:v>
                </c:pt>
                <c:pt idx="13">
                  <c:v>2.13</c:v>
                </c:pt>
                <c:pt idx="14">
                  <c:v>2.15</c:v>
                </c:pt>
                <c:pt idx="15">
                  <c:v>2.17</c:v>
                </c:pt>
                <c:pt idx="16">
                  <c:v>2.2</c:v>
                </c:pt>
                <c:pt idx="17">
                  <c:v>2.2</c:v>
                </c:pt>
                <c:pt idx="18">
                  <c:v>2.2</c:v>
                </c:pt>
                <c:pt idx="19">
                  <c:v>2.2</c:v>
                </c:pt>
                <c:pt idx="20">
                  <c:v>2.2</c:v>
                </c:pt>
                <c:pt idx="21">
                  <c:v>2.2</c:v>
                </c:pt>
                <c:pt idx="22">
                  <c:v>2.2</c:v>
                </c:pt>
                <c:pt idx="23">
                  <c:v>2.2</c:v>
                </c:pt>
              </c:numCache>
            </c:numRef>
          </c:val>
          <c:smooth val="0"/>
        </c:ser>
        <c:ser>
          <c:idx val="0"/>
          <c:order val="0"/>
          <c:tx>
            <c:v>Dlouhodobé úr. sazby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1.4.1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1.4.1 CZ'!$B$20:$Y$20</c:f>
              <c:numCache>
                <c:formatCode>0.0</c:formatCode>
                <c:ptCount val="24"/>
                <c:pt idx="0">
                  <c:v>0.48</c:v>
                </c:pt>
                <c:pt idx="1">
                  <c:v>0.45</c:v>
                </c:pt>
                <c:pt idx="2">
                  <c:v>0.3</c:v>
                </c:pt>
                <c:pt idx="3">
                  <c:v>0.48</c:v>
                </c:pt>
                <c:pt idx="4">
                  <c:v>0.66</c:v>
                </c:pt>
                <c:pt idx="5">
                  <c:v>0.82</c:v>
                </c:pt>
                <c:pt idx="6">
                  <c:v>0.9</c:v>
                </c:pt>
                <c:pt idx="7">
                  <c:v>1.54</c:v>
                </c:pt>
                <c:pt idx="8">
                  <c:v>1.8</c:v>
                </c:pt>
                <c:pt idx="9">
                  <c:v>1.92</c:v>
                </c:pt>
                <c:pt idx="10">
                  <c:v>2.13</c:v>
                </c:pt>
                <c:pt idx="11">
                  <c:v>2.07</c:v>
                </c:pt>
                <c:pt idx="12">
                  <c:v>1.81</c:v>
                </c:pt>
                <c:pt idx="13">
                  <c:v>1.75</c:v>
                </c:pt>
                <c:pt idx="14">
                  <c:v>1.2</c:v>
                </c:pt>
                <c:pt idx="15">
                  <c:v>1.43</c:v>
                </c:pt>
                <c:pt idx="16">
                  <c:v>1.43</c:v>
                </c:pt>
                <c:pt idx="17">
                  <c:v>1.43</c:v>
                </c:pt>
                <c:pt idx="18">
                  <c:v>1.43</c:v>
                </c:pt>
                <c:pt idx="19">
                  <c:v>1.43</c:v>
                </c:pt>
                <c:pt idx="20">
                  <c:v>1.43</c:v>
                </c:pt>
                <c:pt idx="21">
                  <c:v>1.43</c:v>
                </c:pt>
                <c:pt idx="22">
                  <c:v>1.43</c:v>
                </c:pt>
                <c:pt idx="23">
                  <c:v>1.43</c:v>
                </c:pt>
              </c:numCache>
            </c:numRef>
          </c:val>
          <c:smooth val="0"/>
        </c:ser>
        <c:marker val="1"/>
        <c:axId val="17871918"/>
        <c:axId val="9212947"/>
      </c:lineChart>
      <c:catAx>
        <c:axId val="1787191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9212947"/>
        <c:crosses val="autoZero"/>
        <c:auto val="0"/>
        <c:lblOffset val="100"/>
        <c:tickLblSkip val="4"/>
        <c:tickMarkSkip val="4"/>
        <c:noMultiLvlLbl val="0"/>
      </c:catAx>
      <c:valAx>
        <c:axId val="9212947"/>
        <c:scaling>
          <c:orientation val="minMax"/>
          <c:max val="2.8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7871918"/>
        <c:crosses val="autoZero"/>
        <c:crossBetween val="midCat"/>
        <c:majorUnit val="0.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225"/>
          <c:y val="0.04625"/>
          <c:w val="0.38125"/>
          <c:h val="0.14075"/>
        </c:manualLayout>
      </c:layout>
      <c:overlay val="0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Na spotřebu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CZ'!$B$20:$X$20</c:f>
              <c:numCache>
                <c:formatCode>0.0</c:formatCode>
                <c:ptCount val="23"/>
                <c:pt idx="0">
                  <c:v>0.03</c:v>
                </c:pt>
                <c:pt idx="1">
                  <c:v>-0.1</c:v>
                </c:pt>
                <c:pt idx="2">
                  <c:v>-0.15</c:v>
                </c:pt>
                <c:pt idx="3">
                  <c:v>-0.38</c:v>
                </c:pt>
                <c:pt idx="4">
                  <c:v>-0.35</c:v>
                </c:pt>
                <c:pt idx="5">
                  <c:v>-0.04</c:v>
                </c:pt>
                <c:pt idx="6">
                  <c:v>1.21</c:v>
                </c:pt>
                <c:pt idx="7">
                  <c:v>1.37</c:v>
                </c:pt>
                <c:pt idx="8">
                  <c:v>1.52</c:v>
                </c:pt>
                <c:pt idx="9">
                  <c:v>1.36</c:v>
                </c:pt>
                <c:pt idx="10">
                  <c:v>0.37</c:v>
                </c:pt>
                <c:pt idx="11">
                  <c:v>0.6</c:v>
                </c:pt>
                <c:pt idx="12">
                  <c:v>0.67</c:v>
                </c:pt>
                <c:pt idx="13">
                  <c:v>0.72</c:v>
                </c:pt>
                <c:pt idx="14">
                  <c:v>0.7</c:v>
                </c:pt>
                <c:pt idx="15">
                  <c:v>0.6</c:v>
                </c:pt>
                <c:pt idx="16">
                  <c:v>0.65</c:v>
                </c:pt>
                <c:pt idx="17">
                  <c:v>0.79</c:v>
                </c:pt>
                <c:pt idx="18">
                  <c:v>0.87</c:v>
                </c:pt>
                <c:pt idx="19">
                  <c:v>0.98</c:v>
                </c:pt>
                <c:pt idx="20">
                  <c:v>0.89</c:v>
                </c:pt>
                <c:pt idx="21">
                  <c:v>0.91</c:v>
                </c:pt>
                <c:pt idx="22">
                  <c:v>0.96</c:v>
                </c:pt>
              </c:numCache>
            </c:numRef>
          </c:val>
        </c:ser>
        <c:ser>
          <c:idx val="1"/>
          <c:order val="2"/>
          <c:tx>
            <c:v>Na bydlení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CZ'!$B$21:$X$21</c:f>
              <c:numCache>
                <c:formatCode>0.0</c:formatCode>
                <c:ptCount val="23"/>
                <c:pt idx="0">
                  <c:v>3.37</c:v>
                </c:pt>
                <c:pt idx="1">
                  <c:v>3.43</c:v>
                </c:pt>
                <c:pt idx="2">
                  <c:v>3.45</c:v>
                </c:pt>
                <c:pt idx="3">
                  <c:v>2.8</c:v>
                </c:pt>
                <c:pt idx="4">
                  <c:v>3.19</c:v>
                </c:pt>
                <c:pt idx="5">
                  <c:v>3.56</c:v>
                </c:pt>
                <c:pt idx="6">
                  <c:v>4.22</c:v>
                </c:pt>
                <c:pt idx="7">
                  <c:v>5.36</c:v>
                </c:pt>
                <c:pt idx="8">
                  <c:v>5.65</c:v>
                </c:pt>
                <c:pt idx="9">
                  <c:v>5.85</c:v>
                </c:pt>
                <c:pt idx="10">
                  <c:v>5.86</c:v>
                </c:pt>
                <c:pt idx="11">
                  <c:v>6.25</c:v>
                </c:pt>
                <c:pt idx="12">
                  <c:v>6.51</c:v>
                </c:pt>
                <c:pt idx="13">
                  <c:v>6.79</c:v>
                </c:pt>
                <c:pt idx="14">
                  <c:v>6.81</c:v>
                </c:pt>
                <c:pt idx="15">
                  <c:v>6.53</c:v>
                </c:pt>
                <c:pt idx="16">
                  <c:v>6.55</c:v>
                </c:pt>
                <c:pt idx="17">
                  <c:v>6.32</c:v>
                </c:pt>
                <c:pt idx="18">
                  <c:v>6.18</c:v>
                </c:pt>
                <c:pt idx="19">
                  <c:v>6.36</c:v>
                </c:pt>
                <c:pt idx="20">
                  <c:v>6.05</c:v>
                </c:pt>
                <c:pt idx="21">
                  <c:v>5.69</c:v>
                </c:pt>
                <c:pt idx="22">
                  <c:v>5.42</c:v>
                </c:pt>
              </c:numCache>
            </c:numRef>
          </c:val>
        </c:ser>
        <c:ser>
          <c:idx val="3"/>
          <c:order val="3"/>
          <c:tx>
            <c:v>Ostatní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CZ'!$B$22:$X$22</c:f>
              <c:numCache>
                <c:formatCode>0.0</c:formatCode>
                <c:ptCount val="23"/>
                <c:pt idx="0">
                  <c:v>0.49</c:v>
                </c:pt>
                <c:pt idx="1">
                  <c:v>0.47</c:v>
                </c:pt>
                <c:pt idx="2">
                  <c:v>0.33</c:v>
                </c:pt>
                <c:pt idx="3">
                  <c:v>0.04</c:v>
                </c:pt>
                <c:pt idx="4">
                  <c:v>-0.01</c:v>
                </c:pt>
                <c:pt idx="5">
                  <c:v>0.03</c:v>
                </c:pt>
                <c:pt idx="6">
                  <c:v>0.14</c:v>
                </c:pt>
                <c:pt idx="7">
                  <c:v>0.3</c:v>
                </c:pt>
                <c:pt idx="8">
                  <c:v>0.3</c:v>
                </c:pt>
                <c:pt idx="9">
                  <c:v>0.29</c:v>
                </c:pt>
                <c:pt idx="10">
                  <c:v>0.32</c:v>
                </c:pt>
                <c:pt idx="11">
                  <c:v>0.37</c:v>
                </c:pt>
                <c:pt idx="12">
                  <c:v>0.39</c:v>
                </c:pt>
                <c:pt idx="13">
                  <c:v>0.49</c:v>
                </c:pt>
                <c:pt idx="14">
                  <c:v>0.45</c:v>
                </c:pt>
                <c:pt idx="15">
                  <c:v>0.42</c:v>
                </c:pt>
                <c:pt idx="16">
                  <c:v>0.47</c:v>
                </c:pt>
                <c:pt idx="17">
                  <c:v>0.45</c:v>
                </c:pt>
                <c:pt idx="18">
                  <c:v>0.44</c:v>
                </c:pt>
                <c:pt idx="19">
                  <c:v>0.37</c:v>
                </c:pt>
                <c:pt idx="20">
                  <c:v>0.27</c:v>
                </c:pt>
                <c:pt idx="21">
                  <c:v>0.21</c:v>
                </c:pt>
                <c:pt idx="22">
                  <c:v>0.04</c:v>
                </c:pt>
              </c:numCache>
            </c:numRef>
          </c:val>
        </c:ser>
        <c:overlap val="100"/>
        <c:gapWidth val="50"/>
        <c:axId val="20078910"/>
        <c:axId val="64306260"/>
      </c:barChart>
      <c:lineChart>
        <c:grouping val="standard"/>
        <c:varyColors val="0"/>
        <c:ser>
          <c:idx val="2"/>
          <c:order val="1"/>
          <c:tx>
            <c:v>Celkem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CZ'!$B$19:$X$19</c:f>
              <c:numCache>
                <c:formatCode>0.0</c:formatCode>
                <c:ptCount val="23"/>
                <c:pt idx="0">
                  <c:v>3.88</c:v>
                </c:pt>
                <c:pt idx="1">
                  <c:v>3.8</c:v>
                </c:pt>
                <c:pt idx="2">
                  <c:v>3.63</c:v>
                </c:pt>
                <c:pt idx="3">
                  <c:v>2.46</c:v>
                </c:pt>
                <c:pt idx="4">
                  <c:v>2.82</c:v>
                </c:pt>
                <c:pt idx="5">
                  <c:v>3.54</c:v>
                </c:pt>
                <c:pt idx="6">
                  <c:v>5.57</c:v>
                </c:pt>
                <c:pt idx="7">
                  <c:v>7.03</c:v>
                </c:pt>
                <c:pt idx="8">
                  <c:v>7.47</c:v>
                </c:pt>
                <c:pt idx="9">
                  <c:v>7.5</c:v>
                </c:pt>
                <c:pt idx="10">
                  <c:v>6.56</c:v>
                </c:pt>
                <c:pt idx="11">
                  <c:v>7.23</c:v>
                </c:pt>
                <c:pt idx="12">
                  <c:v>7.57</c:v>
                </c:pt>
                <c:pt idx="13">
                  <c:v>8</c:v>
                </c:pt>
                <c:pt idx="14">
                  <c:v>7.97</c:v>
                </c:pt>
                <c:pt idx="15">
                  <c:v>7.55</c:v>
                </c:pt>
                <c:pt idx="16">
                  <c:v>7.67</c:v>
                </c:pt>
                <c:pt idx="17">
                  <c:v>7.55</c:v>
                </c:pt>
                <c:pt idx="18">
                  <c:v>7.49</c:v>
                </c:pt>
                <c:pt idx="19">
                  <c:v>7.72</c:v>
                </c:pt>
                <c:pt idx="20">
                  <c:v>7.21</c:v>
                </c:pt>
                <c:pt idx="21">
                  <c:v>6.8</c:v>
                </c:pt>
                <c:pt idx="22">
                  <c:v>6.42</c:v>
                </c:pt>
              </c:numCache>
            </c:numRef>
          </c:val>
          <c:smooth val="0"/>
        </c:ser>
        <c:marker val="1"/>
        <c:axId val="20078910"/>
        <c:axId val="64306260"/>
      </c:lineChart>
      <c:catAx>
        <c:axId val="2007891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4306260"/>
        <c:crosses val="autoZero"/>
        <c:auto val="0"/>
        <c:lblOffset val="100"/>
        <c:tickLblSkip val="4"/>
        <c:tickMarkSkip val="4"/>
        <c:noMultiLvlLbl val="0"/>
      </c:catAx>
      <c:valAx>
        <c:axId val="64306260"/>
        <c:scaling>
          <c:orientation val="minMax"/>
          <c:max val="10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0078910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25"/>
          <c:y val="0.04525"/>
          <c:w val="0.26725"/>
          <c:h val="0.18275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25"/>
          <c:w val="0.8377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Banky (p. o.)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1.4.3 CZ'!$B$20:$X$20</c:f>
              <c:numCache>
                <c:formatCode>#,##0.0</c:formatCode>
                <c:ptCount val="23"/>
                <c:pt idx="0">
                  <c:v>17.4836</c:v>
                </c:pt>
                <c:pt idx="1">
                  <c:v>23.4052</c:v>
                </c:pt>
                <c:pt idx="2">
                  <c:v>22.3778</c:v>
                </c:pt>
                <c:pt idx="3">
                  <c:v>23.4926</c:v>
                </c:pt>
                <c:pt idx="4">
                  <c:v>22.0036</c:v>
                </c:pt>
                <c:pt idx="5">
                  <c:v>31.0848</c:v>
                </c:pt>
                <c:pt idx="6">
                  <c:v>30.238</c:v>
                </c:pt>
                <c:pt idx="7">
                  <c:v>30.1418</c:v>
                </c:pt>
                <c:pt idx="8">
                  <c:v>26.47</c:v>
                </c:pt>
                <c:pt idx="9">
                  <c:v>36.2275</c:v>
                </c:pt>
                <c:pt idx="10">
                  <c:v>39.9006</c:v>
                </c:pt>
                <c:pt idx="11">
                  <c:v>45.5541</c:v>
                </c:pt>
                <c:pt idx="12">
                  <c:v>38.877</c:v>
                </c:pt>
                <c:pt idx="13">
                  <c:v>43.3434</c:v>
                </c:pt>
                <c:pt idx="14">
                  <c:v>36.3214</c:v>
                </c:pt>
                <c:pt idx="15">
                  <c:v>40.8345</c:v>
                </c:pt>
                <c:pt idx="16">
                  <c:v>38.3894</c:v>
                </c:pt>
                <c:pt idx="17">
                  <c:v>40.1337</c:v>
                </c:pt>
                <c:pt idx="18">
                  <c:v>43.9302</c:v>
                </c:pt>
                <c:pt idx="19">
                  <c:v>45.0232</c:v>
                </c:pt>
                <c:pt idx="20">
                  <c:v>29.1729</c:v>
                </c:pt>
                <c:pt idx="21">
                  <c:v>37.1792</c:v>
                </c:pt>
                <c:pt idx="22">
                  <c:v>35.5975</c:v>
                </c:pt>
              </c:numCache>
            </c:numRef>
          </c:val>
        </c:ser>
        <c:ser>
          <c:idx val="1"/>
          <c:order val="1"/>
          <c:tx>
            <c:v>Stavební spořitelny (p. o.)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1.4.3 CZ'!$B$21:$X$21</c:f>
              <c:numCache>
                <c:formatCode>#,##0.0</c:formatCode>
                <c:ptCount val="23"/>
                <c:pt idx="0">
                  <c:v>0.6612</c:v>
                </c:pt>
                <c:pt idx="1">
                  <c:v>0.7633</c:v>
                </c:pt>
                <c:pt idx="2">
                  <c:v>0.8479</c:v>
                </c:pt>
                <c:pt idx="3">
                  <c:v>0.9069</c:v>
                </c:pt>
                <c:pt idx="4">
                  <c:v>0.9795</c:v>
                </c:pt>
                <c:pt idx="5">
                  <c:v>0.9888</c:v>
                </c:pt>
                <c:pt idx="6">
                  <c:v>1.5596</c:v>
                </c:pt>
                <c:pt idx="7">
                  <c:v>1.9513</c:v>
                </c:pt>
                <c:pt idx="8">
                  <c:v>1.4443</c:v>
                </c:pt>
                <c:pt idx="9">
                  <c:v>2.9828</c:v>
                </c:pt>
                <c:pt idx="10">
                  <c:v>3.0386</c:v>
                </c:pt>
                <c:pt idx="11">
                  <c:v>2.8741</c:v>
                </c:pt>
                <c:pt idx="12">
                  <c:v>3.1453</c:v>
                </c:pt>
                <c:pt idx="13">
                  <c:v>4.2926</c:v>
                </c:pt>
                <c:pt idx="14">
                  <c:v>2.9734</c:v>
                </c:pt>
                <c:pt idx="15">
                  <c:v>4.021</c:v>
                </c:pt>
                <c:pt idx="16">
                  <c:v>5.0002</c:v>
                </c:pt>
                <c:pt idx="17">
                  <c:v>5.7615</c:v>
                </c:pt>
                <c:pt idx="18">
                  <c:v>4.4459</c:v>
                </c:pt>
                <c:pt idx="19">
                  <c:v>4.2431</c:v>
                </c:pt>
                <c:pt idx="20">
                  <c:v>4.2003</c:v>
                </c:pt>
                <c:pt idx="21">
                  <c:v>4.3981</c:v>
                </c:pt>
                <c:pt idx="22">
                  <c:v>4.5472</c:v>
                </c:pt>
              </c:numCache>
            </c:numRef>
          </c:val>
        </c:ser>
        <c:overlap val="100"/>
        <c:gapWidth val="50"/>
        <c:axId val="40810169"/>
        <c:axId val="42751633"/>
      </c:barChart>
      <c:lineChart>
        <c:grouping val="standard"/>
        <c:varyColors val="0"/>
        <c:ser>
          <c:idx val="2"/>
          <c:order val="2"/>
          <c:tx>
            <c:v>Celkový růst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1.4.3 CZ'!$B$19:$X$19</c:f>
              <c:numCache>
                <c:formatCode>0.0</c:formatCode>
                <c:ptCount val="23"/>
                <c:pt idx="4">
                  <c:v>26.66</c:v>
                </c:pt>
                <c:pt idx="5">
                  <c:v>32.71</c:v>
                </c:pt>
                <c:pt idx="6">
                  <c:v>36.91</c:v>
                </c:pt>
                <c:pt idx="7">
                  <c:v>31.53</c:v>
                </c:pt>
                <c:pt idx="8">
                  <c:v>21.46</c:v>
                </c:pt>
                <c:pt idx="9">
                  <c:v>22.25</c:v>
                </c:pt>
                <c:pt idx="10">
                  <c:v>35.04</c:v>
                </c:pt>
                <c:pt idx="11">
                  <c:v>50.9</c:v>
                </c:pt>
                <c:pt idx="12">
                  <c:v>50.54</c:v>
                </c:pt>
                <c:pt idx="13">
                  <c:v>21.49</c:v>
                </c:pt>
                <c:pt idx="14">
                  <c:v>-8.49</c:v>
                </c:pt>
                <c:pt idx="15">
                  <c:v>-7.38</c:v>
                </c:pt>
                <c:pt idx="16">
                  <c:v>3.25</c:v>
                </c:pt>
                <c:pt idx="17">
                  <c:v>-3.65</c:v>
                </c:pt>
                <c:pt idx="18">
                  <c:v>23.11</c:v>
                </c:pt>
                <c:pt idx="19">
                  <c:v>9.83</c:v>
                </c:pt>
                <c:pt idx="20">
                  <c:v>-23.08</c:v>
                </c:pt>
                <c:pt idx="21">
                  <c:v>-9.41</c:v>
                </c:pt>
                <c:pt idx="22">
                  <c:v>-17.02</c:v>
                </c:pt>
              </c:numCache>
            </c:numRef>
          </c:val>
          <c:smooth val="0"/>
        </c:ser>
        <c:marker val="1"/>
        <c:axId val="50846400"/>
        <c:axId val="7225065"/>
      </c:lineChart>
      <c:catAx>
        <c:axId val="5084640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7225065"/>
        <c:crosses val="autoZero"/>
        <c:auto val="0"/>
        <c:lblOffset val="100"/>
        <c:tickLblSkip val="4"/>
        <c:tickMarkSkip val="4"/>
        <c:noMultiLvlLbl val="0"/>
      </c:catAx>
      <c:valAx>
        <c:axId val="7225065"/>
        <c:scaling>
          <c:orientation val="minMax"/>
          <c:max val="60"/>
          <c:min val="-3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0846400"/>
        <c:crosses val="autoZero"/>
        <c:crossBetween val="between"/>
        <c:majorUnit val="15"/>
      </c:valAx>
      <c:catAx>
        <c:axId val="40810169"/>
        <c:scaling>
          <c:orientation val="minMax"/>
        </c:scaling>
        <c:delete val="1"/>
        <c:axPos val="b"/>
        <c:majorTickMark val="out"/>
        <c:minorTickMark val="none"/>
        <c:tickLblPos val="nextTo"/>
        <c:crossAx val="42751633"/>
        <c:crosses val="autoZero"/>
        <c:auto val="1"/>
        <c:lblOffset val="100"/>
        <c:noMultiLvlLbl val="0"/>
      </c:catAx>
      <c:valAx>
        <c:axId val="42751633"/>
        <c:scaling>
          <c:orientation val="minMax"/>
          <c:max val="6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0810169"/>
        <c:crosses val="max"/>
        <c:crossBetween val="between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75"/>
          <c:y val="0.66075"/>
          <c:w val="0.4485"/>
          <c:h val="0.21425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Korunové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1.4.4 CZ'!$B$20:$X$20</c:f>
              <c:numCache>
                <c:formatCode>0.0</c:formatCode>
                <c:ptCount val="23"/>
                <c:pt idx="0">
                  <c:v>-1.43</c:v>
                </c:pt>
                <c:pt idx="1">
                  <c:v>-0.77</c:v>
                </c:pt>
                <c:pt idx="2">
                  <c:v>-0.61</c:v>
                </c:pt>
                <c:pt idx="3">
                  <c:v>-0.33</c:v>
                </c:pt>
                <c:pt idx="4">
                  <c:v>1.33</c:v>
                </c:pt>
                <c:pt idx="5">
                  <c:v>3.45</c:v>
                </c:pt>
                <c:pt idx="6">
                  <c:v>7.06</c:v>
                </c:pt>
                <c:pt idx="7">
                  <c:v>6.62</c:v>
                </c:pt>
                <c:pt idx="8">
                  <c:v>4.19</c:v>
                </c:pt>
                <c:pt idx="9">
                  <c:v>3.01</c:v>
                </c:pt>
                <c:pt idx="10">
                  <c:v>1.18</c:v>
                </c:pt>
                <c:pt idx="11">
                  <c:v>0.39</c:v>
                </c:pt>
                <c:pt idx="12">
                  <c:v>-1.32</c:v>
                </c:pt>
                <c:pt idx="13">
                  <c:v>-1.72</c:v>
                </c:pt>
                <c:pt idx="14">
                  <c:v>-0.94</c:v>
                </c:pt>
                <c:pt idx="15">
                  <c:v>-0.4</c:v>
                </c:pt>
                <c:pt idx="16">
                  <c:v>1.66</c:v>
                </c:pt>
                <c:pt idx="17">
                  <c:v>2.2</c:v>
                </c:pt>
                <c:pt idx="18">
                  <c:v>2.09</c:v>
                </c:pt>
                <c:pt idx="19">
                  <c:v>2.59</c:v>
                </c:pt>
                <c:pt idx="20">
                  <c:v>2.59</c:v>
                </c:pt>
                <c:pt idx="21">
                  <c:v>1.69</c:v>
                </c:pt>
                <c:pt idx="22">
                  <c:v>0.87</c:v>
                </c:pt>
              </c:numCache>
            </c:numRef>
          </c:val>
        </c:ser>
        <c:ser>
          <c:idx val="1"/>
          <c:order val="1"/>
          <c:tx>
            <c:v>Cizoměnové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1.4.4 CZ'!$B$21:$X$21</c:f>
              <c:numCache>
                <c:formatCode>0.0</c:formatCode>
                <c:ptCount val="23"/>
                <c:pt idx="0">
                  <c:v>3.39</c:v>
                </c:pt>
                <c:pt idx="1">
                  <c:v>2.68</c:v>
                </c:pt>
                <c:pt idx="2">
                  <c:v>2.69</c:v>
                </c:pt>
                <c:pt idx="3">
                  <c:v>1.81</c:v>
                </c:pt>
                <c:pt idx="4">
                  <c:v>1.37</c:v>
                </c:pt>
                <c:pt idx="5">
                  <c:v>1.63</c:v>
                </c:pt>
                <c:pt idx="6">
                  <c:v>2.24</c:v>
                </c:pt>
                <c:pt idx="7">
                  <c:v>2.45</c:v>
                </c:pt>
                <c:pt idx="8">
                  <c:v>2.15</c:v>
                </c:pt>
                <c:pt idx="9">
                  <c:v>4.75</c:v>
                </c:pt>
                <c:pt idx="10">
                  <c:v>4.91</c:v>
                </c:pt>
                <c:pt idx="11">
                  <c:v>6.04</c:v>
                </c:pt>
                <c:pt idx="12">
                  <c:v>7.15</c:v>
                </c:pt>
                <c:pt idx="13">
                  <c:v>7.97</c:v>
                </c:pt>
                <c:pt idx="14">
                  <c:v>6.21</c:v>
                </c:pt>
                <c:pt idx="15">
                  <c:v>3.04</c:v>
                </c:pt>
                <c:pt idx="16">
                  <c:v>1.79</c:v>
                </c:pt>
                <c:pt idx="17">
                  <c:v>-0.21</c:v>
                </c:pt>
                <c:pt idx="18">
                  <c:v>2.15</c:v>
                </c:pt>
                <c:pt idx="19">
                  <c:v>4.41</c:v>
                </c:pt>
                <c:pt idx="20">
                  <c:v>3.55</c:v>
                </c:pt>
                <c:pt idx="21">
                  <c:v>3.29</c:v>
                </c:pt>
                <c:pt idx="22">
                  <c:v>2.55</c:v>
                </c:pt>
              </c:numCache>
            </c:numRef>
          </c:val>
        </c:ser>
        <c:overlap val="100"/>
        <c:gapWidth val="50"/>
        <c:axId val="3768177"/>
        <c:axId val="62987644"/>
      </c:barChart>
      <c:lineChart>
        <c:grouping val="standard"/>
        <c:varyColors val="0"/>
        <c:ser>
          <c:idx val="2"/>
          <c:order val="2"/>
          <c:tx>
            <c:v>Celkem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1.4.4 CZ'!$B$19:$X$19</c:f>
              <c:numCache>
                <c:formatCode>0.0</c:formatCode>
                <c:ptCount val="23"/>
                <c:pt idx="0">
                  <c:v>1.96</c:v>
                </c:pt>
                <c:pt idx="1">
                  <c:v>1.92</c:v>
                </c:pt>
                <c:pt idx="2">
                  <c:v>2.08</c:v>
                </c:pt>
                <c:pt idx="3">
                  <c:v>1.48</c:v>
                </c:pt>
                <c:pt idx="4">
                  <c:v>2.7</c:v>
                </c:pt>
                <c:pt idx="5">
                  <c:v>5.08</c:v>
                </c:pt>
                <c:pt idx="6">
                  <c:v>9.3</c:v>
                </c:pt>
                <c:pt idx="7">
                  <c:v>9.07</c:v>
                </c:pt>
                <c:pt idx="8">
                  <c:v>6.34</c:v>
                </c:pt>
                <c:pt idx="9">
                  <c:v>7.76</c:v>
                </c:pt>
                <c:pt idx="10">
                  <c:v>6.08</c:v>
                </c:pt>
                <c:pt idx="11">
                  <c:v>6.43</c:v>
                </c:pt>
                <c:pt idx="12">
                  <c:v>5.83</c:v>
                </c:pt>
                <c:pt idx="13">
                  <c:v>6.26</c:v>
                </c:pt>
                <c:pt idx="14">
                  <c:v>5.27</c:v>
                </c:pt>
                <c:pt idx="15">
                  <c:v>2.65</c:v>
                </c:pt>
                <c:pt idx="16">
                  <c:v>3.46</c:v>
                </c:pt>
                <c:pt idx="17">
                  <c:v>1.99</c:v>
                </c:pt>
                <c:pt idx="18">
                  <c:v>4.24</c:v>
                </c:pt>
                <c:pt idx="19">
                  <c:v>6.99</c:v>
                </c:pt>
                <c:pt idx="20">
                  <c:v>6.14</c:v>
                </c:pt>
                <c:pt idx="21">
                  <c:v>4.98</c:v>
                </c:pt>
                <c:pt idx="22">
                  <c:v>3.42</c:v>
                </c:pt>
              </c:numCache>
            </c:numRef>
          </c:val>
          <c:smooth val="0"/>
        </c:ser>
        <c:marker val="1"/>
        <c:axId val="3768177"/>
        <c:axId val="62987644"/>
      </c:lineChart>
      <c:catAx>
        <c:axId val="376817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2987644"/>
        <c:crosses val="autoZero"/>
        <c:auto val="0"/>
        <c:lblOffset val="100"/>
        <c:tickLblSkip val="4"/>
        <c:tickMarkSkip val="4"/>
        <c:noMultiLvlLbl val="0"/>
      </c:catAx>
      <c:valAx>
        <c:axId val="62987644"/>
        <c:scaling>
          <c:orientation val="minMax"/>
          <c:max val="12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768177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175"/>
          <c:y val="0.04525"/>
          <c:w val="0.276"/>
          <c:h val="0.22025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lineChart>
        <c:grouping val="standard"/>
        <c:varyColors val="0"/>
        <c:ser>
          <c:idx val="2"/>
          <c:order val="1"/>
          <c:tx>
            <c:v>Domácnosti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1.4.5 CZ'!$B$18:$AZ$18</c:f>
              <c:strCache>
                <c:ptCount val="51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1.4.5 CZ'!$B$19:$AZ$19</c:f>
              <c:numCache>
                <c:formatCode>0.0</c:formatCode>
                <c:ptCount val="51"/>
                <c:pt idx="0">
                  <c:v>3.33</c:v>
                </c:pt>
                <c:pt idx="1">
                  <c:v>3.23</c:v>
                </c:pt>
                <c:pt idx="2">
                  <c:v>3.19</c:v>
                </c:pt>
                <c:pt idx="3">
                  <c:v>3.11</c:v>
                </c:pt>
                <c:pt idx="4">
                  <c:v>3.07</c:v>
                </c:pt>
                <c:pt idx="5">
                  <c:v>2.96</c:v>
                </c:pt>
                <c:pt idx="6">
                  <c:v>2.88</c:v>
                </c:pt>
                <c:pt idx="7">
                  <c:v>2.95</c:v>
                </c:pt>
                <c:pt idx="8">
                  <c:v>3.14</c:v>
                </c:pt>
                <c:pt idx="9">
                  <c:v>3.43</c:v>
                </c:pt>
                <c:pt idx="10">
                  <c:v>3.8</c:v>
                </c:pt>
                <c:pt idx="11">
                  <c:v>4.07</c:v>
                </c:pt>
                <c:pt idx="12">
                  <c:v>4.27</c:v>
                </c:pt>
                <c:pt idx="13">
                  <c:v>4.6</c:v>
                </c:pt>
                <c:pt idx="14">
                  <c:v>4.89</c:v>
                </c:pt>
                <c:pt idx="15">
                  <c:v>5.28</c:v>
                </c:pt>
                <c:pt idx="16">
                  <c:v>5.31</c:v>
                </c:pt>
                <c:pt idx="17">
                  <c:v>5.33</c:v>
                </c:pt>
                <c:pt idx="18">
                  <c:v>5.31</c:v>
                </c:pt>
                <c:pt idx="19">
                  <c:v>5.17</c:v>
                </c:pt>
                <c:pt idx="20">
                  <c:v>5.02</c:v>
                </c:pt>
                <c:pt idx="21">
                  <c:v>5.16</c:v>
                </c:pt>
                <c:pt idx="22">
                  <c:v>5.23</c:v>
                </c:pt>
                <c:pt idx="23">
                  <c:v>5.23</c:v>
                </c:pt>
                <c:pt idx="24">
                  <c:v>5.18</c:v>
                </c:pt>
                <c:pt idx="25">
                  <c:v>5.24</c:v>
                </c:pt>
                <c:pt idx="26">
                  <c:v>5.15</c:v>
                </c:pt>
                <c:pt idx="27">
                  <c:v>5.09</c:v>
                </c:pt>
                <c:pt idx="28">
                  <c:v>5.01</c:v>
                </c:pt>
                <c:pt idx="29">
                  <c:v>4.94</c:v>
                </c:pt>
                <c:pt idx="30">
                  <c:v>4.85</c:v>
                </c:pt>
                <c:pt idx="31">
                  <c:v>4.78</c:v>
                </c:pt>
                <c:pt idx="32">
                  <c:v>4.7</c:v>
                </c:pt>
                <c:pt idx="33">
                  <c:v>4.54</c:v>
                </c:pt>
                <c:pt idx="34">
                  <c:v>4.55</c:v>
                </c:pt>
                <c:pt idx="35">
                  <c:v>4.27</c:v>
                </c:pt>
                <c:pt idx="36">
                  <c:v>4.03</c:v>
                </c:pt>
                <c:pt idx="37">
                  <c:v>3.69</c:v>
                </c:pt>
                <c:pt idx="38">
                  <c:v>3.47</c:v>
                </c:pt>
                <c:pt idx="39">
                  <c:v>3.28</c:v>
                </c:pt>
                <c:pt idx="40">
                  <c:v>3.11</c:v>
                </c:pt>
                <c:pt idx="41">
                  <c:v>2.83</c:v>
                </c:pt>
                <c:pt idx="42">
                  <c:v>2.64</c:v>
                </c:pt>
                <c:pt idx="43">
                  <c:v>2.42</c:v>
                </c:pt>
                <c:pt idx="44">
                  <c:v>2.56</c:v>
                </c:pt>
                <c:pt idx="45">
                  <c:v>2.43</c:v>
                </c:pt>
                <c:pt idx="46">
                  <c:v>2.32</c:v>
                </c:pt>
                <c:pt idx="47">
                  <c:v>2.18</c:v>
                </c:pt>
                <c:pt idx="48">
                  <c:v>2.03</c:v>
                </c:pt>
                <c:pt idx="49">
                  <c:v>1.92</c:v>
                </c:pt>
                <c:pt idx="50">
                  <c:v>1.8</c:v>
                </c:pt>
              </c:numCache>
            </c:numRef>
          </c:val>
          <c:smooth val="0"/>
        </c:ser>
        <c:ser>
          <c:idx val="0"/>
          <c:order val="0"/>
          <c:tx>
            <c:v>Nefinanční podniky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1.4.5 CZ'!$B$18:$AZ$18</c:f>
              <c:strCache>
                <c:ptCount val="51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1.4.5 CZ'!$B$20:$AZ$20</c:f>
              <c:numCache>
                <c:formatCode>0.0</c:formatCode>
                <c:ptCount val="51"/>
                <c:pt idx="0">
                  <c:v>4.51</c:v>
                </c:pt>
                <c:pt idx="1">
                  <c:v>3.9</c:v>
                </c:pt>
                <c:pt idx="2">
                  <c:v>3.63</c:v>
                </c:pt>
                <c:pt idx="3">
                  <c:v>3.2</c:v>
                </c:pt>
                <c:pt idx="4">
                  <c:v>3.21</c:v>
                </c:pt>
                <c:pt idx="5">
                  <c:v>3.32</c:v>
                </c:pt>
                <c:pt idx="6">
                  <c:v>3.61</c:v>
                </c:pt>
                <c:pt idx="7">
                  <c:v>4</c:v>
                </c:pt>
                <c:pt idx="8">
                  <c:v>4.6</c:v>
                </c:pt>
                <c:pt idx="9">
                  <c:v>5.54</c:v>
                </c:pt>
                <c:pt idx="10">
                  <c:v>6.51</c:v>
                </c:pt>
                <c:pt idx="11">
                  <c:v>7.43</c:v>
                </c:pt>
                <c:pt idx="12">
                  <c:v>8.05</c:v>
                </c:pt>
                <c:pt idx="13">
                  <c:v>8.51</c:v>
                </c:pt>
                <c:pt idx="14">
                  <c:v>8.79</c:v>
                </c:pt>
                <c:pt idx="15">
                  <c:v>8.93</c:v>
                </c:pt>
                <c:pt idx="16">
                  <c:v>8.85</c:v>
                </c:pt>
                <c:pt idx="17">
                  <c:v>8.55</c:v>
                </c:pt>
                <c:pt idx="18">
                  <c:v>8.44</c:v>
                </c:pt>
                <c:pt idx="19">
                  <c:v>8.23</c:v>
                </c:pt>
                <c:pt idx="20">
                  <c:v>8.1</c:v>
                </c:pt>
                <c:pt idx="21">
                  <c:v>7.91</c:v>
                </c:pt>
                <c:pt idx="22">
                  <c:v>7.66</c:v>
                </c:pt>
                <c:pt idx="23">
                  <c:v>7.47</c:v>
                </c:pt>
                <c:pt idx="24">
                  <c:v>7.39</c:v>
                </c:pt>
                <c:pt idx="25">
                  <c:v>7.54</c:v>
                </c:pt>
                <c:pt idx="26">
                  <c:v>7.5</c:v>
                </c:pt>
                <c:pt idx="27">
                  <c:v>7.25</c:v>
                </c:pt>
                <c:pt idx="28">
                  <c:v>7.14</c:v>
                </c:pt>
                <c:pt idx="29">
                  <c:v>7.23</c:v>
                </c:pt>
                <c:pt idx="30">
                  <c:v>6.99</c:v>
                </c:pt>
                <c:pt idx="31">
                  <c:v>6.84</c:v>
                </c:pt>
                <c:pt idx="32">
                  <c:v>6.61</c:v>
                </c:pt>
                <c:pt idx="33">
                  <c:v>6.15</c:v>
                </c:pt>
                <c:pt idx="34">
                  <c:v>5.79</c:v>
                </c:pt>
                <c:pt idx="35">
                  <c:v>5.62</c:v>
                </c:pt>
                <c:pt idx="36">
                  <c:v>5.45</c:v>
                </c:pt>
                <c:pt idx="37">
                  <c:v>5.08</c:v>
                </c:pt>
                <c:pt idx="38">
                  <c:v>5.08</c:v>
                </c:pt>
                <c:pt idx="39">
                  <c:v>5.03</c:v>
                </c:pt>
                <c:pt idx="40">
                  <c:v>5.14</c:v>
                </c:pt>
                <c:pt idx="41">
                  <c:v>4.7</c:v>
                </c:pt>
                <c:pt idx="42">
                  <c:v>4.51</c:v>
                </c:pt>
                <c:pt idx="43">
                  <c:v>4.35</c:v>
                </c:pt>
                <c:pt idx="44">
                  <c:v>4.04</c:v>
                </c:pt>
                <c:pt idx="45">
                  <c:v>3.78</c:v>
                </c:pt>
                <c:pt idx="46">
                  <c:v>3.51</c:v>
                </c:pt>
                <c:pt idx="47">
                  <c:v>3.55</c:v>
                </c:pt>
                <c:pt idx="48">
                  <c:v>3.65</c:v>
                </c:pt>
                <c:pt idx="49">
                  <c:v>3.53</c:v>
                </c:pt>
                <c:pt idx="50">
                  <c:v>3.36</c:v>
                </c:pt>
              </c:numCache>
            </c:numRef>
          </c:val>
          <c:smooth val="0"/>
        </c:ser>
        <c:marker val="1"/>
        <c:axId val="8741613"/>
        <c:axId val="3761770"/>
      </c:lineChart>
      <c:catAx>
        <c:axId val="874161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761770"/>
        <c:crosses val="autoZero"/>
        <c:auto val="0"/>
        <c:lblOffset val="100"/>
        <c:tickLblSkip val="4"/>
        <c:tickMarkSkip val="4"/>
        <c:noMultiLvlLbl val="0"/>
      </c:catAx>
      <c:valAx>
        <c:axId val="376177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8741613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25"/>
          <c:y val="0.69625"/>
          <c:w val="0.35575"/>
          <c:h val="0.18475"/>
        </c:manualLayout>
      </c:layout>
      <c:overlay val="0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1"/>
          <c:order val="2"/>
          <c:tx>
            <c:v>Nef. podniky (korunové)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CZ'!$B$21:$X$21</c:f>
              <c:numCache>
                <c:formatCode>0.0</c:formatCode>
                <c:ptCount val="23"/>
                <c:pt idx="0">
                  <c:v>5.9</c:v>
                </c:pt>
                <c:pt idx="1">
                  <c:v>4.97</c:v>
                </c:pt>
                <c:pt idx="2">
                  <c:v>3.93</c:v>
                </c:pt>
                <c:pt idx="3">
                  <c:v>3.29</c:v>
                </c:pt>
                <c:pt idx="4">
                  <c:v>2.77</c:v>
                </c:pt>
                <c:pt idx="5">
                  <c:v>4.04</c:v>
                </c:pt>
                <c:pt idx="6">
                  <c:v>6.35</c:v>
                </c:pt>
                <c:pt idx="7">
                  <c:v>7.8</c:v>
                </c:pt>
                <c:pt idx="8">
                  <c:v>6.11</c:v>
                </c:pt>
                <c:pt idx="9">
                  <c:v>3.38</c:v>
                </c:pt>
                <c:pt idx="10">
                  <c:v>2.43</c:v>
                </c:pt>
                <c:pt idx="11">
                  <c:v>1.83</c:v>
                </c:pt>
                <c:pt idx="12">
                  <c:v>6.42</c:v>
                </c:pt>
                <c:pt idx="13">
                  <c:v>14.78</c:v>
                </c:pt>
                <c:pt idx="14">
                  <c:v>11.77</c:v>
                </c:pt>
                <c:pt idx="15">
                  <c:v>9.21</c:v>
                </c:pt>
                <c:pt idx="16">
                  <c:v>5.35</c:v>
                </c:pt>
                <c:pt idx="17">
                  <c:v>0.14</c:v>
                </c:pt>
                <c:pt idx="18">
                  <c:v>-0.11</c:v>
                </c:pt>
                <c:pt idx="19">
                  <c:v>1.47</c:v>
                </c:pt>
                <c:pt idx="20">
                  <c:v>0.9</c:v>
                </c:pt>
                <c:pt idx="21">
                  <c:v>0.49</c:v>
                </c:pt>
                <c:pt idx="22">
                  <c:v>2.61</c:v>
                </c:pt>
              </c:numCache>
            </c:numRef>
          </c:val>
        </c:ser>
        <c:ser>
          <c:idx val="3"/>
          <c:order val="3"/>
          <c:tx>
            <c:v>Nef. podniky (cizoměnové)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CZ'!$B$22:$X$22</c:f>
              <c:numCache>
                <c:formatCode>0.0</c:formatCode>
                <c:ptCount val="23"/>
                <c:pt idx="0">
                  <c:v>3.94</c:v>
                </c:pt>
                <c:pt idx="1">
                  <c:v>4.83</c:v>
                </c:pt>
                <c:pt idx="2">
                  <c:v>1.08</c:v>
                </c:pt>
                <c:pt idx="3">
                  <c:v>2.6</c:v>
                </c:pt>
                <c:pt idx="4">
                  <c:v>4.3</c:v>
                </c:pt>
                <c:pt idx="5">
                  <c:v>4.51</c:v>
                </c:pt>
                <c:pt idx="6">
                  <c:v>5.99</c:v>
                </c:pt>
                <c:pt idx="7">
                  <c:v>5.37</c:v>
                </c:pt>
                <c:pt idx="8">
                  <c:v>2.47</c:v>
                </c:pt>
                <c:pt idx="9">
                  <c:v>2.18</c:v>
                </c:pt>
                <c:pt idx="10">
                  <c:v>0.73</c:v>
                </c:pt>
                <c:pt idx="11">
                  <c:v>-0.53</c:v>
                </c:pt>
                <c:pt idx="12">
                  <c:v>-2.15</c:v>
                </c:pt>
                <c:pt idx="13">
                  <c:v>-4.55</c:v>
                </c:pt>
                <c:pt idx="14">
                  <c:v>-2.29</c:v>
                </c:pt>
                <c:pt idx="15">
                  <c:v>-1.82</c:v>
                </c:pt>
                <c:pt idx="16">
                  <c:v>0.21</c:v>
                </c:pt>
                <c:pt idx="17">
                  <c:v>2.01</c:v>
                </c:pt>
                <c:pt idx="18">
                  <c:v>1.4</c:v>
                </c:pt>
                <c:pt idx="19">
                  <c:v>1.67</c:v>
                </c:pt>
                <c:pt idx="20">
                  <c:v>1.98</c:v>
                </c:pt>
                <c:pt idx="21">
                  <c:v>3.44</c:v>
                </c:pt>
                <c:pt idx="22">
                  <c:v>2.81</c:v>
                </c:pt>
              </c:numCache>
            </c:numRef>
          </c:val>
        </c:ser>
        <c:overlap val="100"/>
        <c:gapWidth val="50"/>
        <c:axId val="61853525"/>
        <c:axId val="9329106"/>
      </c:barChart>
      <c:lineChart>
        <c:grouping val="standard"/>
        <c:varyColors val="0"/>
        <c:ser>
          <c:idx val="2"/>
          <c:order val="0"/>
          <c:tx>
            <c:v>Domácnosti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CZ'!$B$19:$X$19</c:f>
              <c:numCache>
                <c:formatCode>0.0</c:formatCode>
                <c:ptCount val="23"/>
                <c:pt idx="0">
                  <c:v>1.95</c:v>
                </c:pt>
                <c:pt idx="1">
                  <c:v>2.59</c:v>
                </c:pt>
                <c:pt idx="2">
                  <c:v>3.5</c:v>
                </c:pt>
                <c:pt idx="3">
                  <c:v>3.66</c:v>
                </c:pt>
                <c:pt idx="4">
                  <c:v>4.6</c:v>
                </c:pt>
                <c:pt idx="5">
                  <c:v>4.62</c:v>
                </c:pt>
                <c:pt idx="6">
                  <c:v>4.5</c:v>
                </c:pt>
                <c:pt idx="7">
                  <c:v>5.47</c:v>
                </c:pt>
                <c:pt idx="8">
                  <c:v>5.89</c:v>
                </c:pt>
                <c:pt idx="9">
                  <c:v>6.4</c:v>
                </c:pt>
                <c:pt idx="10">
                  <c:v>7.57</c:v>
                </c:pt>
                <c:pt idx="11">
                  <c:v>7.95</c:v>
                </c:pt>
                <c:pt idx="12">
                  <c:v>8.78</c:v>
                </c:pt>
                <c:pt idx="13">
                  <c:v>9.31</c:v>
                </c:pt>
                <c:pt idx="14">
                  <c:v>8.63</c:v>
                </c:pt>
                <c:pt idx="15">
                  <c:v>7.97</c:v>
                </c:pt>
                <c:pt idx="16">
                  <c:v>6.57</c:v>
                </c:pt>
                <c:pt idx="17">
                  <c:v>6.42</c:v>
                </c:pt>
                <c:pt idx="18">
                  <c:v>7.19</c:v>
                </c:pt>
                <c:pt idx="19">
                  <c:v>7.7</c:v>
                </c:pt>
                <c:pt idx="20">
                  <c:v>7.6</c:v>
                </c:pt>
                <c:pt idx="21">
                  <c:v>7.26</c:v>
                </c:pt>
                <c:pt idx="22">
                  <c:v>7.06</c:v>
                </c:pt>
              </c:numCache>
            </c:numRef>
          </c:val>
          <c:smooth val="0"/>
        </c:ser>
        <c:ser>
          <c:idx val="0"/>
          <c:order val="1"/>
          <c:tx>
            <c:v>Nefinanční podniky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CZ'!$B$20:$X$20</c:f>
              <c:numCache>
                <c:formatCode>0.0</c:formatCode>
                <c:ptCount val="23"/>
                <c:pt idx="0">
                  <c:v>9.83</c:v>
                </c:pt>
                <c:pt idx="1">
                  <c:v>9.8</c:v>
                </c:pt>
                <c:pt idx="2">
                  <c:v>5.01</c:v>
                </c:pt>
                <c:pt idx="3">
                  <c:v>5.89</c:v>
                </c:pt>
                <c:pt idx="4">
                  <c:v>7.07</c:v>
                </c:pt>
                <c:pt idx="5">
                  <c:v>8.55</c:v>
                </c:pt>
                <c:pt idx="6">
                  <c:v>12.34</c:v>
                </c:pt>
                <c:pt idx="7">
                  <c:v>13.17</c:v>
                </c:pt>
                <c:pt idx="8">
                  <c:v>8.58</c:v>
                </c:pt>
                <c:pt idx="9">
                  <c:v>5.56</c:v>
                </c:pt>
                <c:pt idx="10">
                  <c:v>3.16</c:v>
                </c:pt>
                <c:pt idx="11">
                  <c:v>1.3</c:v>
                </c:pt>
                <c:pt idx="12">
                  <c:v>4.27</c:v>
                </c:pt>
                <c:pt idx="13">
                  <c:v>10.23</c:v>
                </c:pt>
                <c:pt idx="14">
                  <c:v>9.49</c:v>
                </c:pt>
                <c:pt idx="15">
                  <c:v>7.39</c:v>
                </c:pt>
                <c:pt idx="16">
                  <c:v>5.56</c:v>
                </c:pt>
                <c:pt idx="17">
                  <c:v>2.15</c:v>
                </c:pt>
                <c:pt idx="18">
                  <c:v>1.29</c:v>
                </c:pt>
                <c:pt idx="19">
                  <c:v>3.14</c:v>
                </c:pt>
                <c:pt idx="20">
                  <c:v>2.89</c:v>
                </c:pt>
                <c:pt idx="21">
                  <c:v>3.93</c:v>
                </c:pt>
                <c:pt idx="22">
                  <c:v>5.41</c:v>
                </c:pt>
              </c:numCache>
            </c:numRef>
          </c:val>
          <c:smooth val="0"/>
        </c:ser>
        <c:marker val="1"/>
        <c:axId val="61853525"/>
        <c:axId val="9329106"/>
      </c:lineChart>
      <c:catAx>
        <c:axId val="6185352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9329106"/>
        <c:crosses val="autoZero"/>
        <c:auto val="0"/>
        <c:lblOffset val="100"/>
        <c:tickLblSkip val="4"/>
        <c:tickMarkSkip val="4"/>
        <c:noMultiLvlLbl val="0"/>
      </c:catAx>
      <c:valAx>
        <c:axId val="9329106"/>
        <c:scaling>
          <c:orientation val="minMax"/>
          <c:max val="15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1853525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25"/>
          <c:y val="0.638"/>
          <c:w val="0.451"/>
          <c:h val="0.242"/>
        </c:manualLayout>
      </c:layout>
      <c:overlay val="0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10525"/>
          <c:w val="0.836"/>
          <c:h val="0.8635"/>
        </c:manualLayout>
      </c:layout>
      <c:lineChart>
        <c:grouping val="standard"/>
        <c:varyColors val="0"/>
        <c:ser>
          <c:idx val="0"/>
          <c:order val="0"/>
          <c:tx>
            <c:v>CZK/EUR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CZ'!$B$19:$Y$19</c:f>
              <c:numCache>
                <c:formatCode>0.0</c:formatCode>
                <c:ptCount val="24"/>
                <c:pt idx="0">
                  <c:v>27.04</c:v>
                </c:pt>
                <c:pt idx="1">
                  <c:v>27.04</c:v>
                </c:pt>
                <c:pt idx="2">
                  <c:v>27.03</c:v>
                </c:pt>
                <c:pt idx="3">
                  <c:v>27.03</c:v>
                </c:pt>
                <c:pt idx="4">
                  <c:v>27.02</c:v>
                </c:pt>
                <c:pt idx="5">
                  <c:v>26.53</c:v>
                </c:pt>
                <c:pt idx="6">
                  <c:v>26.08</c:v>
                </c:pt>
                <c:pt idx="7">
                  <c:v>25.65</c:v>
                </c:pt>
                <c:pt idx="8">
                  <c:v>25.4</c:v>
                </c:pt>
                <c:pt idx="9">
                  <c:v>25.6</c:v>
                </c:pt>
                <c:pt idx="10">
                  <c:v>25.76</c:v>
                </c:pt>
                <c:pt idx="11">
                  <c:v>25.81</c:v>
                </c:pt>
                <c:pt idx="12">
                  <c:v>25.68</c:v>
                </c:pt>
                <c:pt idx="13">
                  <c:v>25.68</c:v>
                </c:pt>
                <c:pt idx="14">
                  <c:v>25.74</c:v>
                </c:pt>
                <c:pt idx="15">
                  <c:v>25.58</c:v>
                </c:pt>
                <c:pt idx="16">
                  <c:v>25.51</c:v>
                </c:pt>
                <c:pt idx="17">
                  <c:v>25.44</c:v>
                </c:pt>
                <c:pt idx="18">
                  <c:v>25.37</c:v>
                </c:pt>
                <c:pt idx="19">
                  <c:v>25.31</c:v>
                </c:pt>
                <c:pt idx="20">
                  <c:v>25.24</c:v>
                </c:pt>
                <c:pt idx="21">
                  <c:v>25.17</c:v>
                </c:pt>
                <c:pt idx="22">
                  <c:v>25.1</c:v>
                </c:pt>
                <c:pt idx="23">
                  <c:v>25.03</c:v>
                </c:pt>
              </c:numCache>
            </c:numRef>
          </c:val>
          <c:smooth val="0"/>
        </c:ser>
        <c:ser>
          <c:idx val="1"/>
          <c:order val="1"/>
          <c:tx>
            <c:v>CZK/USD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CZ'!$B$20:$Y$20</c:f>
              <c:numCache>
                <c:formatCode>0.0</c:formatCode>
                <c:ptCount val="24"/>
                <c:pt idx="0">
                  <c:v>24.54</c:v>
                </c:pt>
                <c:pt idx="1">
                  <c:v>23.94</c:v>
                </c:pt>
                <c:pt idx="2">
                  <c:v>24.2</c:v>
                </c:pt>
                <c:pt idx="3">
                  <c:v>25.07</c:v>
                </c:pt>
                <c:pt idx="4">
                  <c:v>25.38</c:v>
                </c:pt>
                <c:pt idx="5">
                  <c:v>24.09</c:v>
                </c:pt>
                <c:pt idx="6">
                  <c:v>22.19</c:v>
                </c:pt>
                <c:pt idx="7">
                  <c:v>21.79</c:v>
                </c:pt>
                <c:pt idx="8">
                  <c:v>20.66</c:v>
                </c:pt>
                <c:pt idx="9">
                  <c:v>21.51</c:v>
                </c:pt>
                <c:pt idx="10">
                  <c:v>22.19</c:v>
                </c:pt>
                <c:pt idx="11">
                  <c:v>22.5</c:v>
                </c:pt>
                <c:pt idx="12">
                  <c:v>22.61</c:v>
                </c:pt>
                <c:pt idx="13">
                  <c:v>22.91</c:v>
                </c:pt>
                <c:pt idx="14">
                  <c:v>22.99</c:v>
                </c:pt>
                <c:pt idx="15">
                  <c:v>23.11</c:v>
                </c:pt>
                <c:pt idx="16">
                  <c:v>22.88</c:v>
                </c:pt>
                <c:pt idx="17">
                  <c:v>22.82</c:v>
                </c:pt>
                <c:pt idx="18">
                  <c:v>22.76</c:v>
                </c:pt>
                <c:pt idx="19">
                  <c:v>22.7</c:v>
                </c:pt>
                <c:pt idx="20">
                  <c:v>22.63</c:v>
                </c:pt>
                <c:pt idx="21">
                  <c:v>22.57</c:v>
                </c:pt>
                <c:pt idx="22">
                  <c:v>22.51</c:v>
                </c:pt>
                <c:pt idx="23">
                  <c:v>22.45</c:v>
                </c:pt>
              </c:numCache>
            </c:numRef>
          </c:val>
          <c:smooth val="0"/>
        </c:ser>
        <c:marker val="1"/>
        <c:axId val="40639175"/>
        <c:axId val="12485590"/>
      </c:lineChart>
      <c:lineChart>
        <c:grouping val="standard"/>
        <c:varyColors val="0"/>
        <c:ser>
          <c:idx val="2"/>
          <c:order val="2"/>
          <c:tx>
            <c:v>NEER (p. o.)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CZ'!$B$21:$Y$21</c:f>
              <c:numCache>
                <c:formatCode>0.0</c:formatCode>
                <c:ptCount val="24"/>
                <c:pt idx="0">
                  <c:v>102.4</c:v>
                </c:pt>
                <c:pt idx="1">
                  <c:v>102.4</c:v>
                </c:pt>
                <c:pt idx="2">
                  <c:v>102.51</c:v>
                </c:pt>
                <c:pt idx="3">
                  <c:v>102.39</c:v>
                </c:pt>
                <c:pt idx="4">
                  <c:v>101.93</c:v>
                </c:pt>
                <c:pt idx="5">
                  <c:v>103.99</c:v>
                </c:pt>
                <c:pt idx="6">
                  <c:v>107.08</c:v>
                </c:pt>
                <c:pt idx="7">
                  <c:v>108.87</c:v>
                </c:pt>
                <c:pt idx="8">
                  <c:v>110.07</c:v>
                </c:pt>
                <c:pt idx="9">
                  <c:v>109.27</c:v>
                </c:pt>
                <c:pt idx="10">
                  <c:v>109.38</c:v>
                </c:pt>
                <c:pt idx="11">
                  <c:v>108.54</c:v>
                </c:pt>
                <c:pt idx="12">
                  <c:v>108.84</c:v>
                </c:pt>
                <c:pt idx="13">
                  <c:v>108.8</c:v>
                </c:pt>
                <c:pt idx="14">
                  <c:v>108.85</c:v>
                </c:pt>
                <c:pt idx="15">
                  <c:v>109.22</c:v>
                </c:pt>
                <c:pt idx="16">
                  <c:v>109.59</c:v>
                </c:pt>
                <c:pt idx="17">
                  <c:v>109.89</c:v>
                </c:pt>
                <c:pt idx="18">
                  <c:v>110.19</c:v>
                </c:pt>
                <c:pt idx="19">
                  <c:v>110.48</c:v>
                </c:pt>
                <c:pt idx="20">
                  <c:v>110.78</c:v>
                </c:pt>
                <c:pt idx="21">
                  <c:v>111.08</c:v>
                </c:pt>
                <c:pt idx="22">
                  <c:v>111.38</c:v>
                </c:pt>
                <c:pt idx="23">
                  <c:v>111.68</c:v>
                </c:pt>
              </c:numCache>
            </c:numRef>
          </c:val>
          <c:smooth val="0"/>
        </c:ser>
        <c:marker val="1"/>
        <c:axId val="62465892"/>
        <c:axId val="50609301"/>
      </c:lineChart>
      <c:catAx>
        <c:axId val="40639175"/>
        <c:scaling>
          <c:orientation val="minMax"/>
        </c:scaling>
        <c:delete val="0"/>
        <c:axPos val="t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crossAx val="12485590"/>
        <c:crossesAt val="28"/>
        <c:auto val="0"/>
        <c:lblOffset val="100"/>
        <c:tickLblSkip val="4"/>
        <c:tickMarkSkip val="4"/>
        <c:noMultiLvlLbl val="0"/>
      </c:catAx>
      <c:valAx>
        <c:axId val="12485590"/>
        <c:scaling>
          <c:orientation val="maxMin"/>
          <c:max val="28"/>
          <c:min val="2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0639175"/>
        <c:crosses val="autoZero"/>
        <c:crossBetween val="midCat"/>
        <c:majorUnit val="2"/>
      </c:valAx>
      <c:catAx>
        <c:axId val="62465892"/>
        <c:scaling>
          <c:orientation val="minMax"/>
        </c:scaling>
        <c:delete val="1"/>
        <c:axPos val="b"/>
        <c:majorTickMark val="out"/>
        <c:minorTickMark val="none"/>
        <c:tickLblPos val="none"/>
        <c:crossAx val="50609301"/>
        <c:crosses val="autoZero"/>
        <c:auto val="1"/>
        <c:lblOffset val="100"/>
        <c:noMultiLvlLbl val="0"/>
      </c:catAx>
      <c:valAx>
        <c:axId val="50609301"/>
        <c:scaling>
          <c:orientation val="minMax"/>
          <c:max val="115"/>
          <c:min val="95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2465892"/>
        <c:crosses val="max"/>
        <c:crossBetween val="midCat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175"/>
          <c:y val="0.68425"/>
          <c:w val="0.2795"/>
          <c:h val="0.197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"/>
          <c:w val="0.867"/>
          <c:h val="0.8635"/>
        </c:manualLayout>
      </c:layout>
      <c:barChart>
        <c:barDir val="col"/>
        <c:grouping val="stacked"/>
        <c:varyColors val="0"/>
        <c:ser>
          <c:idx val="0"/>
          <c:order val="0"/>
          <c:tx>
            <c:v>Rozdíl deflátorů HDP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CZ'!$B$19:$Y$19</c:f>
              <c:numCache>
                <c:formatCode>0.0</c:formatCode>
                <c:ptCount val="24"/>
                <c:pt idx="0">
                  <c:v>0.45</c:v>
                </c:pt>
                <c:pt idx="1">
                  <c:v>0.29</c:v>
                </c:pt>
                <c:pt idx="2">
                  <c:v>0.51</c:v>
                </c:pt>
                <c:pt idx="3">
                  <c:v>0.43</c:v>
                </c:pt>
                <c:pt idx="4">
                  <c:v>0.05</c:v>
                </c:pt>
                <c:pt idx="5">
                  <c:v>0.05</c:v>
                </c:pt>
                <c:pt idx="6">
                  <c:v>0.59</c:v>
                </c:pt>
                <c:pt idx="7">
                  <c:v>1.12</c:v>
                </c:pt>
                <c:pt idx="8">
                  <c:v>1.3</c:v>
                </c:pt>
                <c:pt idx="9">
                  <c:v>1.43</c:v>
                </c:pt>
                <c:pt idx="10">
                  <c:v>1.3</c:v>
                </c:pt>
                <c:pt idx="11">
                  <c:v>1.05</c:v>
                </c:pt>
                <c:pt idx="12">
                  <c:v>1.82</c:v>
                </c:pt>
                <c:pt idx="13">
                  <c:v>1.89</c:v>
                </c:pt>
                <c:pt idx="14">
                  <c:v>1.99</c:v>
                </c:pt>
                <c:pt idx="15">
                  <c:v>2.03</c:v>
                </c:pt>
                <c:pt idx="16">
                  <c:v>1.12</c:v>
                </c:pt>
                <c:pt idx="17">
                  <c:v>1.31</c:v>
                </c:pt>
                <c:pt idx="18">
                  <c:v>1.03</c:v>
                </c:pt>
                <c:pt idx="19">
                  <c:v>0.9</c:v>
                </c:pt>
                <c:pt idx="20">
                  <c:v>0.69</c:v>
                </c:pt>
                <c:pt idx="21">
                  <c:v>0.56</c:v>
                </c:pt>
                <c:pt idx="22">
                  <c:v>0.52</c:v>
                </c:pt>
                <c:pt idx="23">
                  <c:v>0.54</c:v>
                </c:pt>
              </c:numCache>
            </c:numRef>
          </c:val>
        </c:ser>
        <c:ser>
          <c:idx val="1"/>
          <c:order val="1"/>
          <c:tx>
            <c:v>Nominální kurz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CZ'!$B$21:$Y$21</c:f>
              <c:numCache>
                <c:formatCode>0.0</c:formatCode>
                <c:ptCount val="24"/>
                <c:pt idx="0">
                  <c:v>2.17</c:v>
                </c:pt>
                <c:pt idx="1">
                  <c:v>1.26</c:v>
                </c:pt>
                <c:pt idx="2">
                  <c:v>0.16</c:v>
                </c:pt>
                <c:pt idx="3">
                  <c:v>0.11</c:v>
                </c:pt>
                <c:pt idx="4">
                  <c:v>0.07</c:v>
                </c:pt>
                <c:pt idx="5">
                  <c:v>1.91</c:v>
                </c:pt>
                <c:pt idx="6">
                  <c:v>3.63</c:v>
                </c:pt>
                <c:pt idx="7">
                  <c:v>5.41</c:v>
                </c:pt>
                <c:pt idx="8">
                  <c:v>6.41</c:v>
                </c:pt>
                <c:pt idx="9">
                  <c:v>3.66</c:v>
                </c:pt>
                <c:pt idx="10">
                  <c:v>1.28</c:v>
                </c:pt>
                <c:pt idx="11">
                  <c:v>-0.61</c:v>
                </c:pt>
                <c:pt idx="12">
                  <c:v>-1.1</c:v>
                </c:pt>
                <c:pt idx="13">
                  <c:v>-0.32</c:v>
                </c:pt>
                <c:pt idx="14">
                  <c:v>0.07</c:v>
                </c:pt>
                <c:pt idx="15">
                  <c:v>0.89</c:v>
                </c:pt>
                <c:pt idx="16">
                  <c:v>0.67</c:v>
                </c:pt>
                <c:pt idx="17">
                  <c:v>0.96</c:v>
                </c:pt>
                <c:pt idx="18">
                  <c:v>1.44</c:v>
                </c:pt>
                <c:pt idx="19">
                  <c:v>1.09</c:v>
                </c:pt>
                <c:pt idx="20">
                  <c:v>1.09</c:v>
                </c:pt>
                <c:pt idx="21">
                  <c:v>1.09</c:v>
                </c:pt>
                <c:pt idx="22">
                  <c:v>1.09</c:v>
                </c:pt>
                <c:pt idx="23">
                  <c:v>1.09</c:v>
                </c:pt>
              </c:numCache>
            </c:numRef>
          </c:val>
        </c:ser>
        <c:overlap val="100"/>
        <c:gapWidth val="40"/>
        <c:axId val="32367436"/>
        <c:axId val="24782895"/>
      </c:barChart>
      <c:lineChart>
        <c:grouping val="standard"/>
        <c:varyColors val="0"/>
        <c:ser>
          <c:idx val="2"/>
          <c:order val="2"/>
          <c:tx>
            <c:v>Reálný kurz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CZ'!$B$20:$Y$20</c:f>
              <c:numCache>
                <c:formatCode>0.0</c:formatCode>
                <c:ptCount val="24"/>
                <c:pt idx="0">
                  <c:v>2.63</c:v>
                </c:pt>
                <c:pt idx="1">
                  <c:v>1.55</c:v>
                </c:pt>
                <c:pt idx="2">
                  <c:v>0.68</c:v>
                </c:pt>
                <c:pt idx="3">
                  <c:v>0.54</c:v>
                </c:pt>
                <c:pt idx="4">
                  <c:v>0.11</c:v>
                </c:pt>
                <c:pt idx="5">
                  <c:v>1.96</c:v>
                </c:pt>
                <c:pt idx="6">
                  <c:v>4.21</c:v>
                </c:pt>
                <c:pt idx="7">
                  <c:v>6.53</c:v>
                </c:pt>
                <c:pt idx="8">
                  <c:v>7.71</c:v>
                </c:pt>
                <c:pt idx="9">
                  <c:v>5.09</c:v>
                </c:pt>
                <c:pt idx="10">
                  <c:v>2.57</c:v>
                </c:pt>
                <c:pt idx="11">
                  <c:v>0.44</c:v>
                </c:pt>
                <c:pt idx="12">
                  <c:v>0.72</c:v>
                </c:pt>
                <c:pt idx="13">
                  <c:v>1.57</c:v>
                </c:pt>
                <c:pt idx="14">
                  <c:v>2.06</c:v>
                </c:pt>
                <c:pt idx="15">
                  <c:v>2.91</c:v>
                </c:pt>
                <c:pt idx="16">
                  <c:v>1.8</c:v>
                </c:pt>
                <c:pt idx="17">
                  <c:v>2.27</c:v>
                </c:pt>
                <c:pt idx="18">
                  <c:v>2.47</c:v>
                </c:pt>
                <c:pt idx="19">
                  <c:v>1.99</c:v>
                </c:pt>
                <c:pt idx="20">
                  <c:v>1.78</c:v>
                </c:pt>
                <c:pt idx="21">
                  <c:v>1.65</c:v>
                </c:pt>
                <c:pt idx="22">
                  <c:v>1.6</c:v>
                </c:pt>
                <c:pt idx="23">
                  <c:v>1.63</c:v>
                </c:pt>
              </c:numCache>
            </c:numRef>
          </c:val>
          <c:smooth val="0"/>
        </c:ser>
        <c:marker val="1"/>
        <c:axId val="32367436"/>
        <c:axId val="24782895"/>
      </c:lineChart>
      <c:catAx>
        <c:axId val="3236743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4782895"/>
        <c:crosses val="autoZero"/>
        <c:auto val="0"/>
        <c:lblOffset val="100"/>
        <c:tickLblSkip val="4"/>
        <c:tickMarkSkip val="4"/>
        <c:noMultiLvlLbl val="0"/>
      </c:catAx>
      <c:valAx>
        <c:axId val="24782895"/>
        <c:scaling>
          <c:orientation val="minMax"/>
          <c:max val="8"/>
          <c:min val="-4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2367436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5"/>
          <c:y val="0.6685"/>
          <c:w val="0.3785"/>
          <c:h val="0.211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3875"/>
          <c:h val="0.861"/>
        </c:manualLayout>
      </c:layout>
      <c:lineChart>
        <c:grouping val="standard"/>
        <c:varyColors val="0"/>
        <c:ser>
          <c:idx val="0"/>
          <c:order val="0"/>
          <c:tx>
            <c:v>Mládež (0–19)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1.6.1 CZ'!$B$18:$AK$18</c:f>
              <c:numCache>
                <c:formatCode>General</c:formatCode>
                <c:ptCount val="3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</c:numCache>
            </c:numRef>
          </c:cat>
          <c:val>
            <c:numRef>
              <c:f>'G 1.6.1 CZ'!$B$19:$AK$19</c:f>
              <c:numCache>
                <c:formatCode>0.0</c:formatCode>
                <c:ptCount val="36"/>
                <c:pt idx="0">
                  <c:v>29.98</c:v>
                </c:pt>
                <c:pt idx="1">
                  <c:v>29.91</c:v>
                </c:pt>
                <c:pt idx="2">
                  <c:v>29.85</c:v>
                </c:pt>
                <c:pt idx="3">
                  <c:v>29.8</c:v>
                </c:pt>
                <c:pt idx="4">
                  <c:v>29.67</c:v>
                </c:pt>
                <c:pt idx="5">
                  <c:v>29.48</c:v>
                </c:pt>
                <c:pt idx="6">
                  <c:v>29.23</c:v>
                </c:pt>
                <c:pt idx="7">
                  <c:v>28.81</c:v>
                </c:pt>
                <c:pt idx="8">
                  <c:v>28.24</c:v>
                </c:pt>
                <c:pt idx="9">
                  <c:v>27.45</c:v>
                </c:pt>
                <c:pt idx="10">
                  <c:v>26.59</c:v>
                </c:pt>
                <c:pt idx="11">
                  <c:v>25.74</c:v>
                </c:pt>
                <c:pt idx="12">
                  <c:v>24.93</c:v>
                </c:pt>
                <c:pt idx="13">
                  <c:v>24.15</c:v>
                </c:pt>
                <c:pt idx="14">
                  <c:v>23.42</c:v>
                </c:pt>
                <c:pt idx="15">
                  <c:v>22.94</c:v>
                </c:pt>
                <c:pt idx="16">
                  <c:v>22.5</c:v>
                </c:pt>
                <c:pt idx="17">
                  <c:v>22.1</c:v>
                </c:pt>
                <c:pt idx="18">
                  <c:v>21.73</c:v>
                </c:pt>
                <c:pt idx="19">
                  <c:v>21.37</c:v>
                </c:pt>
                <c:pt idx="20">
                  <c:v>21.02</c:v>
                </c:pt>
                <c:pt idx="21">
                  <c:v>20.71</c:v>
                </c:pt>
                <c:pt idx="22">
                  <c:v>20.45</c:v>
                </c:pt>
                <c:pt idx="23">
                  <c:v>20.23</c:v>
                </c:pt>
                <c:pt idx="24">
                  <c:v>20.09</c:v>
                </c:pt>
                <c:pt idx="25">
                  <c:v>20.03</c:v>
                </c:pt>
                <c:pt idx="26">
                  <c:v>19.82</c:v>
                </c:pt>
                <c:pt idx="27">
                  <c:v>19.69</c:v>
                </c:pt>
                <c:pt idx="28">
                  <c:v>19.57</c:v>
                </c:pt>
                <c:pt idx="29">
                  <c:v>19.59</c:v>
                </c:pt>
                <c:pt idx="30">
                  <c:v>19.72</c:v>
                </c:pt>
                <c:pt idx="31">
                  <c:v>19.91</c:v>
                </c:pt>
                <c:pt idx="32">
                  <c:v>20.1</c:v>
                </c:pt>
                <c:pt idx="33">
                  <c:v>20.29</c:v>
                </c:pt>
                <c:pt idx="34">
                  <c:v>20.47</c:v>
                </c:pt>
                <c:pt idx="35">
                  <c:v>20.62</c:v>
                </c:pt>
              </c:numCache>
            </c:numRef>
          </c:val>
          <c:smooth val="0"/>
        </c:ser>
        <c:ser>
          <c:idx val="3"/>
          <c:order val="2"/>
          <c:tx>
            <c:v>Senioři (65+)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1.6.1 CZ'!$B$18:$AK$18</c:f>
              <c:numCache>
                <c:formatCode>General</c:formatCode>
                <c:ptCount val="3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</c:numCache>
            </c:numRef>
          </c:cat>
          <c:val>
            <c:numRef>
              <c:f>'G 1.6.1 CZ'!$B$21:$AK$21</c:f>
              <c:numCache>
                <c:formatCode>0.0</c:formatCode>
                <c:ptCount val="36"/>
                <c:pt idx="0">
                  <c:v>11.86</c:v>
                </c:pt>
                <c:pt idx="1">
                  <c:v>11.99</c:v>
                </c:pt>
                <c:pt idx="2">
                  <c:v>12.16</c:v>
                </c:pt>
                <c:pt idx="3">
                  <c:v>12.34</c:v>
                </c:pt>
                <c:pt idx="4">
                  <c:v>12.47</c:v>
                </c:pt>
                <c:pt idx="5">
                  <c:v>12.64</c:v>
                </c:pt>
                <c:pt idx="6">
                  <c:v>12.75</c:v>
                </c:pt>
                <c:pt idx="7">
                  <c:v>12.86</c:v>
                </c:pt>
                <c:pt idx="8">
                  <c:v>12.99</c:v>
                </c:pt>
                <c:pt idx="9">
                  <c:v>13.13</c:v>
                </c:pt>
                <c:pt idx="10">
                  <c:v>13.3</c:v>
                </c:pt>
                <c:pt idx="11">
                  <c:v>13.47</c:v>
                </c:pt>
                <c:pt idx="12">
                  <c:v>13.61</c:v>
                </c:pt>
                <c:pt idx="13">
                  <c:v>13.72</c:v>
                </c:pt>
                <c:pt idx="14">
                  <c:v>13.8</c:v>
                </c:pt>
                <c:pt idx="15">
                  <c:v>13.79</c:v>
                </c:pt>
                <c:pt idx="16">
                  <c:v>13.86</c:v>
                </c:pt>
                <c:pt idx="17">
                  <c:v>13.9</c:v>
                </c:pt>
                <c:pt idx="18">
                  <c:v>13.94</c:v>
                </c:pt>
                <c:pt idx="19">
                  <c:v>14.04</c:v>
                </c:pt>
                <c:pt idx="20">
                  <c:v>14.21</c:v>
                </c:pt>
                <c:pt idx="21">
                  <c:v>14.41</c:v>
                </c:pt>
                <c:pt idx="22">
                  <c:v>14.57</c:v>
                </c:pt>
                <c:pt idx="23">
                  <c:v>14.87</c:v>
                </c:pt>
                <c:pt idx="24">
                  <c:v>15.22</c:v>
                </c:pt>
                <c:pt idx="25">
                  <c:v>15.61</c:v>
                </c:pt>
                <c:pt idx="26">
                  <c:v>16.2</c:v>
                </c:pt>
                <c:pt idx="27">
                  <c:v>16.81</c:v>
                </c:pt>
                <c:pt idx="28">
                  <c:v>17.37</c:v>
                </c:pt>
                <c:pt idx="29">
                  <c:v>17.84</c:v>
                </c:pt>
                <c:pt idx="30">
                  <c:v>18.31</c:v>
                </c:pt>
                <c:pt idx="31">
                  <c:v>18.8</c:v>
                </c:pt>
                <c:pt idx="32">
                  <c:v>19.23</c:v>
                </c:pt>
                <c:pt idx="33">
                  <c:v>19.59</c:v>
                </c:pt>
                <c:pt idx="34">
                  <c:v>19.99</c:v>
                </c:pt>
                <c:pt idx="35">
                  <c:v>20.36</c:v>
                </c:pt>
              </c:numCache>
            </c:numRef>
          </c:val>
          <c:smooth val="0"/>
        </c:ser>
        <c:marker val="1"/>
        <c:axId val="24496288"/>
        <c:axId val="40875715"/>
      </c:lineChart>
      <c:lineChart>
        <c:grouping val="standard"/>
        <c:varyColors val="0"/>
        <c:ser>
          <c:idx val="2"/>
          <c:order val="1"/>
          <c:tx>
            <c:v>Produktivní (20–64) (p. o.)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1.6.1 CZ'!$B$18:$AK$18</c:f>
              <c:numCache>
                <c:formatCode>General</c:formatCode>
                <c:ptCount val="3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</c:numCache>
            </c:numRef>
          </c:cat>
          <c:val>
            <c:numRef>
              <c:f>'G 1.6.1 CZ'!$B$20:$AK$20</c:f>
              <c:numCache>
                <c:formatCode>0.0</c:formatCode>
                <c:ptCount val="36"/>
                <c:pt idx="0">
                  <c:v>58.16</c:v>
                </c:pt>
                <c:pt idx="1">
                  <c:v>58.1</c:v>
                </c:pt>
                <c:pt idx="2">
                  <c:v>57.99</c:v>
                </c:pt>
                <c:pt idx="3">
                  <c:v>57.86</c:v>
                </c:pt>
                <c:pt idx="4">
                  <c:v>57.86</c:v>
                </c:pt>
                <c:pt idx="5">
                  <c:v>57.88</c:v>
                </c:pt>
                <c:pt idx="6">
                  <c:v>58.02</c:v>
                </c:pt>
                <c:pt idx="7">
                  <c:v>58.32</c:v>
                </c:pt>
                <c:pt idx="8">
                  <c:v>58.76</c:v>
                </c:pt>
                <c:pt idx="9">
                  <c:v>59.43</c:v>
                </c:pt>
                <c:pt idx="10">
                  <c:v>60.11</c:v>
                </c:pt>
                <c:pt idx="11">
                  <c:v>60.79</c:v>
                </c:pt>
                <c:pt idx="12">
                  <c:v>61.46</c:v>
                </c:pt>
                <c:pt idx="13">
                  <c:v>62.14</c:v>
                </c:pt>
                <c:pt idx="14">
                  <c:v>62.79</c:v>
                </c:pt>
                <c:pt idx="15">
                  <c:v>63.27</c:v>
                </c:pt>
                <c:pt idx="16">
                  <c:v>63.64</c:v>
                </c:pt>
                <c:pt idx="17">
                  <c:v>64</c:v>
                </c:pt>
                <c:pt idx="18">
                  <c:v>64.34</c:v>
                </c:pt>
                <c:pt idx="19">
                  <c:v>64.59</c:v>
                </c:pt>
                <c:pt idx="20">
                  <c:v>64.77</c:v>
                </c:pt>
                <c:pt idx="21">
                  <c:v>64.88</c:v>
                </c:pt>
                <c:pt idx="22">
                  <c:v>64.97</c:v>
                </c:pt>
                <c:pt idx="23">
                  <c:v>64.91</c:v>
                </c:pt>
                <c:pt idx="24">
                  <c:v>64.7</c:v>
                </c:pt>
                <c:pt idx="25">
                  <c:v>64.36</c:v>
                </c:pt>
                <c:pt idx="26">
                  <c:v>63.98</c:v>
                </c:pt>
                <c:pt idx="27">
                  <c:v>63.5</c:v>
                </c:pt>
                <c:pt idx="28">
                  <c:v>63.06</c:v>
                </c:pt>
                <c:pt idx="29">
                  <c:v>62.57</c:v>
                </c:pt>
                <c:pt idx="30">
                  <c:v>61.97</c:v>
                </c:pt>
                <c:pt idx="31">
                  <c:v>61.29</c:v>
                </c:pt>
                <c:pt idx="32">
                  <c:v>60.67</c:v>
                </c:pt>
                <c:pt idx="33">
                  <c:v>60.12</c:v>
                </c:pt>
                <c:pt idx="34">
                  <c:v>59.54</c:v>
                </c:pt>
                <c:pt idx="35">
                  <c:v>59.02</c:v>
                </c:pt>
              </c:numCache>
            </c:numRef>
          </c:val>
          <c:smooth val="0"/>
        </c:ser>
        <c:marker val="1"/>
        <c:axId val="54353278"/>
        <c:axId val="23962739"/>
      </c:lineChart>
      <c:catAx>
        <c:axId val="2449628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0875715"/>
        <c:crosses val="autoZero"/>
        <c:auto val="0"/>
        <c:lblOffset val="100"/>
        <c:tickLblSkip val="4"/>
        <c:tickMarkSkip val="4"/>
        <c:noMultiLvlLbl val="0"/>
      </c:catAx>
      <c:valAx>
        <c:axId val="40875715"/>
        <c:scaling>
          <c:orientation val="minMax"/>
          <c:max val="32"/>
          <c:min val="1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4496288"/>
        <c:crosses val="autoZero"/>
        <c:crossBetween val="midCat"/>
        <c:majorUnit val="3"/>
      </c:valAx>
      <c:catAx>
        <c:axId val="54353278"/>
        <c:scaling>
          <c:orientation val="minMax"/>
        </c:scaling>
        <c:delete val="1"/>
        <c:axPos val="b"/>
        <c:majorTickMark val="out"/>
        <c:minorTickMark val="none"/>
        <c:tickLblPos val="nextTo"/>
        <c:crossAx val="23962739"/>
        <c:crosses val="autoZero"/>
        <c:auto val="0"/>
        <c:lblOffset val="100"/>
        <c:noMultiLvlLbl val="0"/>
      </c:catAx>
      <c:valAx>
        <c:axId val="23962739"/>
        <c:scaling>
          <c:orientation val="minMax"/>
          <c:max val="67"/>
          <c:min val="46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4353278"/>
        <c:crosses val="max"/>
        <c:crossBetween val="midCat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75"/>
          <c:y val="0.5065"/>
          <c:w val="0.43875"/>
          <c:h val="0.216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Admin. opatření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CZ'!$B$19:$Y$19</c:f>
              <c:numCache>
                <c:formatCode>0.0</c:formatCode>
                <c:ptCount val="24"/>
                <c:pt idx="0">
                  <c:v>0.23</c:v>
                </c:pt>
                <c:pt idx="1">
                  <c:v>0.17</c:v>
                </c:pt>
                <c:pt idx="2">
                  <c:v>0.14</c:v>
                </c:pt>
                <c:pt idx="3">
                  <c:v>0.08</c:v>
                </c:pt>
                <c:pt idx="4">
                  <c:v>-0.15</c:v>
                </c:pt>
                <c:pt idx="5">
                  <c:v>-0.18</c:v>
                </c:pt>
                <c:pt idx="6">
                  <c:v>-0.12</c:v>
                </c:pt>
                <c:pt idx="7">
                  <c:v>-0.05</c:v>
                </c:pt>
                <c:pt idx="8">
                  <c:v>0.23</c:v>
                </c:pt>
                <c:pt idx="9">
                  <c:v>0.3</c:v>
                </c:pt>
                <c:pt idx="10">
                  <c:v>0.35</c:v>
                </c:pt>
                <c:pt idx="11">
                  <c:v>0.27</c:v>
                </c:pt>
                <c:pt idx="12">
                  <c:v>0.54</c:v>
                </c:pt>
                <c:pt idx="13">
                  <c:v>0.61</c:v>
                </c:pt>
                <c:pt idx="14">
                  <c:v>0.59</c:v>
                </c:pt>
                <c:pt idx="15">
                  <c:v>0.74</c:v>
                </c:pt>
                <c:pt idx="16">
                  <c:v>0.69</c:v>
                </c:pt>
                <c:pt idx="17">
                  <c:v>0.73</c:v>
                </c:pt>
                <c:pt idx="18">
                  <c:v>0.59</c:v>
                </c:pt>
                <c:pt idx="19">
                  <c:v>0.53</c:v>
                </c:pt>
                <c:pt idx="20">
                  <c:v>0.46</c:v>
                </c:pt>
                <c:pt idx="21">
                  <c:v>0.37</c:v>
                </c:pt>
                <c:pt idx="22">
                  <c:v>0.47</c:v>
                </c:pt>
                <c:pt idx="23">
                  <c:v>0.47</c:v>
                </c:pt>
              </c:numCache>
            </c:numRef>
          </c:val>
        </c:ser>
        <c:ser>
          <c:idx val="2"/>
          <c:order val="1"/>
          <c:tx>
            <c:v>Tržní vlivy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CZ'!$B$21:$Y$21</c:f>
              <c:numCache>
                <c:formatCode>0.0</c:formatCode>
                <c:ptCount val="24"/>
                <c:pt idx="0">
                  <c:v>0.27</c:v>
                </c:pt>
                <c:pt idx="1">
                  <c:v>0.03</c:v>
                </c:pt>
                <c:pt idx="2">
                  <c:v>0.36</c:v>
                </c:pt>
                <c:pt idx="3">
                  <c:v>1.32</c:v>
                </c:pt>
                <c:pt idx="4">
                  <c:v>2.55</c:v>
                </c:pt>
                <c:pt idx="5">
                  <c:v>2.38</c:v>
                </c:pt>
                <c:pt idx="6">
                  <c:v>2.62</c:v>
                </c:pt>
                <c:pt idx="7">
                  <c:v>2.65</c:v>
                </c:pt>
                <c:pt idx="8">
                  <c:v>1.67</c:v>
                </c:pt>
                <c:pt idx="9">
                  <c:v>2</c:v>
                </c:pt>
                <c:pt idx="10">
                  <c:v>2.05</c:v>
                </c:pt>
                <c:pt idx="11">
                  <c:v>1.83</c:v>
                </c:pt>
                <c:pt idx="12">
                  <c:v>2.16</c:v>
                </c:pt>
                <c:pt idx="13">
                  <c:v>2.19</c:v>
                </c:pt>
                <c:pt idx="14">
                  <c:v>2.21</c:v>
                </c:pt>
                <c:pt idx="15">
                  <c:v>2.26</c:v>
                </c:pt>
                <c:pt idx="16">
                  <c:v>2.27</c:v>
                </c:pt>
                <c:pt idx="17">
                  <c:v>2.32</c:v>
                </c:pt>
                <c:pt idx="18">
                  <c:v>2.02</c:v>
                </c:pt>
                <c:pt idx="19">
                  <c:v>1.94</c:v>
                </c:pt>
                <c:pt idx="20">
                  <c:v>1.86</c:v>
                </c:pt>
                <c:pt idx="21">
                  <c:v>1.71</c:v>
                </c:pt>
                <c:pt idx="22">
                  <c:v>1.64</c:v>
                </c:pt>
                <c:pt idx="23">
                  <c:v>1.64</c:v>
                </c:pt>
              </c:numCache>
            </c:numRef>
          </c:val>
        </c:ser>
        <c:overlap val="100"/>
        <c:gapWidth val="40"/>
        <c:axId val="46574883"/>
        <c:axId val="56472891"/>
      </c:barChart>
      <c:lineChart>
        <c:grouping val="standard"/>
        <c:varyColors val="0"/>
        <c:ser>
          <c:idx val="4"/>
          <c:order val="2"/>
          <c:tx>
            <c:v>CPI celkem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CZ'!$B$20:$Y$20</c:f>
              <c:numCache>
                <c:formatCode>0.0</c:formatCode>
                <c:ptCount val="24"/>
                <c:pt idx="0">
                  <c:v>0.5</c:v>
                </c:pt>
                <c:pt idx="1">
                  <c:v>0.2</c:v>
                </c:pt>
                <c:pt idx="2">
                  <c:v>0.5</c:v>
                </c:pt>
                <c:pt idx="3">
                  <c:v>1.4</c:v>
                </c:pt>
                <c:pt idx="4">
                  <c:v>2.4</c:v>
                </c:pt>
                <c:pt idx="5">
                  <c:v>2.2</c:v>
                </c:pt>
                <c:pt idx="6">
                  <c:v>2.5</c:v>
                </c:pt>
                <c:pt idx="7">
                  <c:v>2.6</c:v>
                </c:pt>
                <c:pt idx="8">
                  <c:v>1.9</c:v>
                </c:pt>
                <c:pt idx="9">
                  <c:v>2.3</c:v>
                </c:pt>
                <c:pt idx="10">
                  <c:v>2.4</c:v>
                </c:pt>
                <c:pt idx="11">
                  <c:v>2.1</c:v>
                </c:pt>
                <c:pt idx="12">
                  <c:v>2.7</c:v>
                </c:pt>
                <c:pt idx="13">
                  <c:v>2.8</c:v>
                </c:pt>
                <c:pt idx="14">
                  <c:v>2.8</c:v>
                </c:pt>
                <c:pt idx="15">
                  <c:v>3</c:v>
                </c:pt>
                <c:pt idx="16">
                  <c:v>2.96</c:v>
                </c:pt>
                <c:pt idx="17">
                  <c:v>3.05</c:v>
                </c:pt>
                <c:pt idx="18">
                  <c:v>2.61</c:v>
                </c:pt>
                <c:pt idx="19">
                  <c:v>2.47</c:v>
                </c:pt>
                <c:pt idx="20">
                  <c:v>2.31</c:v>
                </c:pt>
                <c:pt idx="21">
                  <c:v>2.08</c:v>
                </c:pt>
                <c:pt idx="22">
                  <c:v>2.11</c:v>
                </c:pt>
                <c:pt idx="23">
                  <c:v>2.11</c:v>
                </c:pt>
              </c:numCache>
            </c:numRef>
          </c:val>
          <c:smooth val="0"/>
        </c:ser>
        <c:marker val="1"/>
        <c:axId val="46574883"/>
        <c:axId val="56472891"/>
      </c:lineChart>
      <c:catAx>
        <c:axId val="4657488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6472891"/>
        <c:crosses val="autoZero"/>
        <c:auto val="0"/>
        <c:lblOffset val="100"/>
        <c:tickLblSkip val="4"/>
        <c:tickMarkSkip val="4"/>
        <c:noMultiLvlLbl val="0"/>
      </c:catAx>
      <c:valAx>
        <c:axId val="56472891"/>
        <c:scaling>
          <c:orientation val="minMax"/>
          <c:max val="3.5"/>
          <c:min val="-1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6574883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25"/>
          <c:y val="0.6785"/>
          <c:w val="0.32125"/>
          <c:h val="0.202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125"/>
          <c:y val="0.03175"/>
          <c:w val="0.8685"/>
          <c:h val="0.861"/>
        </c:manualLayout>
      </c:layout>
      <c:lineChart>
        <c:grouping val="standard"/>
        <c:varyColors val="0"/>
        <c:ser>
          <c:idx val="0"/>
          <c:order val="0"/>
          <c:tx>
            <c:v>Ženy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1.6.2 CZ'!$B$18:$AK$18</c:f>
              <c:numCache>
                <c:formatCode>General</c:formatCode>
                <c:ptCount val="3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</c:numCache>
            </c:numRef>
          </c:cat>
          <c:val>
            <c:numRef>
              <c:f>'G 1.6.2 CZ'!$B$19:$AK$19</c:f>
              <c:numCache>
                <c:formatCode>0.0</c:formatCode>
                <c:ptCount val="36"/>
                <c:pt idx="0">
                  <c:v>74.62</c:v>
                </c:pt>
                <c:pt idx="1">
                  <c:v>75.12</c:v>
                </c:pt>
                <c:pt idx="2">
                  <c:v>75.28</c:v>
                </c:pt>
                <c:pt idx="3">
                  <c:v>75.39</c:v>
                </c:pt>
                <c:pt idx="4">
                  <c:v>75.42</c:v>
                </c:pt>
                <c:pt idx="5">
                  <c:v>75.72</c:v>
                </c:pt>
                <c:pt idx="6">
                  <c:v>76.14</c:v>
                </c:pt>
                <c:pt idx="7">
                  <c:v>76.41</c:v>
                </c:pt>
                <c:pt idx="8">
                  <c:v>76.58</c:v>
                </c:pt>
                <c:pt idx="9">
                  <c:v>76.63</c:v>
                </c:pt>
                <c:pt idx="10">
                  <c:v>77.27</c:v>
                </c:pt>
                <c:pt idx="11">
                  <c:v>77.49</c:v>
                </c:pt>
                <c:pt idx="12">
                  <c:v>78.06</c:v>
                </c:pt>
                <c:pt idx="13">
                  <c:v>78.13</c:v>
                </c:pt>
                <c:pt idx="14">
                  <c:v>78.35</c:v>
                </c:pt>
                <c:pt idx="15">
                  <c:v>78.51</c:v>
                </c:pt>
                <c:pt idx="16">
                  <c:v>78.7</c:v>
                </c:pt>
                <c:pt idx="17">
                  <c:v>78.64</c:v>
                </c:pt>
                <c:pt idx="18">
                  <c:v>79.2</c:v>
                </c:pt>
                <c:pt idx="19">
                  <c:v>79.34</c:v>
                </c:pt>
                <c:pt idx="20">
                  <c:v>79.85</c:v>
                </c:pt>
                <c:pt idx="21">
                  <c:v>80.06</c:v>
                </c:pt>
                <c:pt idx="22">
                  <c:v>80.29</c:v>
                </c:pt>
                <c:pt idx="23">
                  <c:v>80.3</c:v>
                </c:pt>
                <c:pt idx="24">
                  <c:v>80.63</c:v>
                </c:pt>
                <c:pt idx="25">
                  <c:v>80.83</c:v>
                </c:pt>
                <c:pt idx="26">
                  <c:v>80.99</c:v>
                </c:pt>
                <c:pt idx="27">
                  <c:v>81.16</c:v>
                </c:pt>
                <c:pt idx="28">
                  <c:v>81.73</c:v>
                </c:pt>
                <c:pt idx="29">
                  <c:v>81.45</c:v>
                </c:pt>
                <c:pt idx="30">
                  <c:v>81.83</c:v>
                </c:pt>
                <c:pt idx="31">
                  <c:v>81.85</c:v>
                </c:pt>
                <c:pt idx="32">
                  <c:v>81.89</c:v>
                </c:pt>
                <c:pt idx="33">
                  <c:v>82.2</c:v>
                </c:pt>
                <c:pt idx="34">
                  <c:v>82.38</c:v>
                </c:pt>
                <c:pt idx="35">
                  <c:v>82.55</c:v>
                </c:pt>
              </c:numCache>
            </c:numRef>
          </c:val>
          <c:smooth val="0"/>
        </c:ser>
        <c:ser>
          <c:idx val="2"/>
          <c:order val="1"/>
          <c:tx>
            <c:v>Muži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1.6.2 CZ'!$B$18:$AK$18</c:f>
              <c:numCache>
                <c:formatCode>General</c:formatCode>
                <c:ptCount val="3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</c:numCache>
            </c:numRef>
          </c:cat>
          <c:val>
            <c:numRef>
              <c:f>'G 1.6.2 CZ'!$B$20:$AK$20</c:f>
              <c:numCache>
                <c:formatCode>0.0</c:formatCode>
                <c:ptCount val="36"/>
                <c:pt idx="0">
                  <c:v>67.48</c:v>
                </c:pt>
                <c:pt idx="1">
                  <c:v>67.86</c:v>
                </c:pt>
                <c:pt idx="2">
                  <c:v>68.14</c:v>
                </c:pt>
                <c:pt idx="3">
                  <c:v>68.12</c:v>
                </c:pt>
                <c:pt idx="4">
                  <c:v>67.58</c:v>
                </c:pt>
                <c:pt idx="5">
                  <c:v>68.25</c:v>
                </c:pt>
                <c:pt idx="6">
                  <c:v>68.53</c:v>
                </c:pt>
                <c:pt idx="7">
                  <c:v>69.31</c:v>
                </c:pt>
                <c:pt idx="8">
                  <c:v>69.54</c:v>
                </c:pt>
                <c:pt idx="9">
                  <c:v>69.72</c:v>
                </c:pt>
                <c:pt idx="10">
                  <c:v>70.37</c:v>
                </c:pt>
                <c:pt idx="11">
                  <c:v>70.5</c:v>
                </c:pt>
                <c:pt idx="12">
                  <c:v>71.13</c:v>
                </c:pt>
                <c:pt idx="13">
                  <c:v>71.4</c:v>
                </c:pt>
                <c:pt idx="14">
                  <c:v>71.65</c:v>
                </c:pt>
                <c:pt idx="15">
                  <c:v>72.03</c:v>
                </c:pt>
                <c:pt idx="16">
                  <c:v>72.08</c:v>
                </c:pt>
                <c:pt idx="17">
                  <c:v>72.06</c:v>
                </c:pt>
                <c:pt idx="18">
                  <c:v>72.56</c:v>
                </c:pt>
                <c:pt idx="19">
                  <c:v>72.91</c:v>
                </c:pt>
                <c:pt idx="20">
                  <c:v>73.44</c:v>
                </c:pt>
                <c:pt idx="21">
                  <c:v>73.67</c:v>
                </c:pt>
                <c:pt idx="22">
                  <c:v>74.02</c:v>
                </c:pt>
                <c:pt idx="23">
                  <c:v>74.17</c:v>
                </c:pt>
                <c:pt idx="24">
                  <c:v>74.4</c:v>
                </c:pt>
                <c:pt idx="25">
                  <c:v>74.71</c:v>
                </c:pt>
                <c:pt idx="26">
                  <c:v>74.96</c:v>
                </c:pt>
                <c:pt idx="27">
                  <c:v>75.15</c:v>
                </c:pt>
                <c:pt idx="28">
                  <c:v>75.71</c:v>
                </c:pt>
                <c:pt idx="29">
                  <c:v>75.61</c:v>
                </c:pt>
                <c:pt idx="30">
                  <c:v>76.04</c:v>
                </c:pt>
                <c:pt idx="31">
                  <c:v>76</c:v>
                </c:pt>
                <c:pt idx="32">
                  <c:v>76.08</c:v>
                </c:pt>
                <c:pt idx="33">
                  <c:v>76.42</c:v>
                </c:pt>
                <c:pt idx="34">
                  <c:v>76.64</c:v>
                </c:pt>
                <c:pt idx="35">
                  <c:v>76.86</c:v>
                </c:pt>
              </c:numCache>
            </c:numRef>
          </c:val>
          <c:smooth val="0"/>
        </c:ser>
        <c:marker val="1"/>
        <c:axId val="13546503"/>
        <c:axId val="48920926"/>
      </c:lineChart>
      <c:catAx>
        <c:axId val="1354650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8920926"/>
        <c:crosses val="autoZero"/>
        <c:auto val="0"/>
        <c:lblOffset val="100"/>
        <c:tickLblSkip val="4"/>
        <c:tickMarkSkip val="4"/>
        <c:noMultiLvlLbl val="0"/>
      </c:catAx>
      <c:valAx>
        <c:axId val="48920926"/>
        <c:scaling>
          <c:orientation val="minMax"/>
          <c:max val="83"/>
          <c:min val="67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3546503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275"/>
          <c:y val="0.044"/>
          <c:w val="0.17975"/>
          <c:h val="0.148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1"/>
          <c:order val="1"/>
          <c:tx>
            <c:v>Plný důchod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1.6.3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1.6.3 CZ'!$B$20:$Y$20</c:f>
              <c:numCache>
                <c:formatCode>0.0</c:formatCode>
                <c:ptCount val="24"/>
                <c:pt idx="0">
                  <c:v>1.25</c:v>
                </c:pt>
                <c:pt idx="1">
                  <c:v>-0.94</c:v>
                </c:pt>
                <c:pt idx="2">
                  <c:v>-0.35</c:v>
                </c:pt>
                <c:pt idx="3">
                  <c:v>1.01</c:v>
                </c:pt>
                <c:pt idx="4">
                  <c:v>-2.06</c:v>
                </c:pt>
                <c:pt idx="5">
                  <c:v>-0.55</c:v>
                </c:pt>
                <c:pt idx="6">
                  <c:v>-7.8</c:v>
                </c:pt>
                <c:pt idx="7">
                  <c:v>-7.29</c:v>
                </c:pt>
                <c:pt idx="8">
                  <c:v>-0.79</c:v>
                </c:pt>
                <c:pt idx="9">
                  <c:v>-5.58</c:v>
                </c:pt>
                <c:pt idx="10">
                  <c:v>0.18</c:v>
                </c:pt>
                <c:pt idx="11">
                  <c:v>-5.4</c:v>
                </c:pt>
                <c:pt idx="12">
                  <c:v>-13.19</c:v>
                </c:pt>
                <c:pt idx="13">
                  <c:v>-10</c:v>
                </c:pt>
                <c:pt idx="14">
                  <c:v>-11.37</c:v>
                </c:pt>
              </c:numCache>
            </c:numRef>
          </c:val>
        </c:ser>
        <c:ser>
          <c:idx val="2"/>
          <c:order val="2"/>
          <c:tx>
            <c:v>Předčasný důchod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1.6.3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1.6.3 CZ'!$B$21:$Y$21</c:f>
              <c:numCache>
                <c:formatCode>0.0</c:formatCode>
                <c:ptCount val="24"/>
                <c:pt idx="0">
                  <c:v>20.06</c:v>
                </c:pt>
                <c:pt idx="1">
                  <c:v>19.8</c:v>
                </c:pt>
                <c:pt idx="2">
                  <c:v>18.89</c:v>
                </c:pt>
                <c:pt idx="3">
                  <c:v>17.49</c:v>
                </c:pt>
                <c:pt idx="4">
                  <c:v>16.17</c:v>
                </c:pt>
                <c:pt idx="5">
                  <c:v>15.57</c:v>
                </c:pt>
                <c:pt idx="6">
                  <c:v>15.32</c:v>
                </c:pt>
                <c:pt idx="7">
                  <c:v>15.34</c:v>
                </c:pt>
                <c:pt idx="8">
                  <c:v>14.63</c:v>
                </c:pt>
                <c:pt idx="9">
                  <c:v>13.24</c:v>
                </c:pt>
                <c:pt idx="10">
                  <c:v>12.16</c:v>
                </c:pt>
                <c:pt idx="11">
                  <c:v>12.05</c:v>
                </c:pt>
                <c:pt idx="12">
                  <c:v>12.09</c:v>
                </c:pt>
                <c:pt idx="13">
                  <c:v>12.32</c:v>
                </c:pt>
                <c:pt idx="14">
                  <c:v>11.95</c:v>
                </c:pt>
              </c:numCache>
            </c:numRef>
          </c:val>
        </c:ser>
        <c:overlap val="100"/>
        <c:gapWidth val="50"/>
        <c:axId val="1960540"/>
        <c:axId val="11471268"/>
      </c:barChart>
      <c:lineChart>
        <c:grouping val="standard"/>
        <c:varyColors val="0"/>
        <c:ser>
          <c:idx val="0"/>
          <c:order val="0"/>
          <c:tx>
            <c:v>Starobní důchody celkem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1.6.3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1.6.3 CZ'!$B$19:$Y$19</c:f>
              <c:numCache>
                <c:formatCode>0.0</c:formatCode>
                <c:ptCount val="24"/>
                <c:pt idx="0">
                  <c:v>21.31</c:v>
                </c:pt>
                <c:pt idx="1">
                  <c:v>18.86</c:v>
                </c:pt>
                <c:pt idx="2">
                  <c:v>18.55</c:v>
                </c:pt>
                <c:pt idx="3">
                  <c:v>18.5</c:v>
                </c:pt>
                <c:pt idx="4">
                  <c:v>14.11</c:v>
                </c:pt>
                <c:pt idx="5">
                  <c:v>15.02</c:v>
                </c:pt>
                <c:pt idx="6">
                  <c:v>7.51</c:v>
                </c:pt>
                <c:pt idx="7">
                  <c:v>8.05</c:v>
                </c:pt>
                <c:pt idx="8">
                  <c:v>13.85</c:v>
                </c:pt>
                <c:pt idx="9">
                  <c:v>7.66</c:v>
                </c:pt>
                <c:pt idx="10">
                  <c:v>12.34</c:v>
                </c:pt>
                <c:pt idx="11">
                  <c:v>6.65</c:v>
                </c:pt>
                <c:pt idx="12">
                  <c:v>-1.1</c:v>
                </c:pt>
                <c:pt idx="13">
                  <c:v>2.32</c:v>
                </c:pt>
                <c:pt idx="14">
                  <c:v>0.58</c:v>
                </c:pt>
                <c:pt idx="15">
                  <c:v>1.08</c:v>
                </c:pt>
                <c:pt idx="16">
                  <c:v>7.67</c:v>
                </c:pt>
                <c:pt idx="17">
                  <c:v>5.22</c:v>
                </c:pt>
                <c:pt idx="18">
                  <c:v>1.57</c:v>
                </c:pt>
                <c:pt idx="19">
                  <c:v>0.16</c:v>
                </c:pt>
                <c:pt idx="20">
                  <c:v>-0.17</c:v>
                </c:pt>
                <c:pt idx="21">
                  <c:v>-0.51</c:v>
                </c:pt>
                <c:pt idx="22">
                  <c:v>-0.84</c:v>
                </c:pt>
                <c:pt idx="23">
                  <c:v>-1.17</c:v>
                </c:pt>
              </c:numCache>
            </c:numRef>
          </c:val>
          <c:smooth val="0"/>
        </c:ser>
        <c:marker val="1"/>
        <c:axId val="1960540"/>
        <c:axId val="11471268"/>
      </c:lineChart>
      <c:catAx>
        <c:axId val="196054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1471268"/>
        <c:crosses val="autoZero"/>
        <c:auto val="1"/>
        <c:lblOffset val="100"/>
        <c:tickLblSkip val="4"/>
        <c:tickMarkSkip val="4"/>
        <c:noMultiLvlLbl val="0"/>
      </c:catAx>
      <c:valAx>
        <c:axId val="11471268"/>
        <c:scaling>
          <c:orientation val="minMax"/>
          <c:max val="25"/>
          <c:min val="-2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960540"/>
        <c:crosses val="autoZero"/>
        <c:crossBetween val="between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75"/>
          <c:y val="0.6995"/>
          <c:w val="0.42575"/>
          <c:h val="0.182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clustered"/>
        <c:varyColors val="0"/>
        <c:ser>
          <c:idx val="2"/>
          <c:order val="0"/>
          <c:tx>
            <c:v>Řady3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2.1.1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2.1.1 CZ'!$B$19:$X$19</c:f>
              <c:numCache>
                <c:formatCode>0.0</c:formatCode>
                <c:ptCount val="23"/>
                <c:pt idx="0">
                  <c:v>-2.94</c:v>
                </c:pt>
                <c:pt idx="1">
                  <c:v>-2.5</c:v>
                </c:pt>
                <c:pt idx="2">
                  <c:v>-2.05</c:v>
                </c:pt>
                <c:pt idx="3">
                  <c:v>-1.26</c:v>
                </c:pt>
                <c:pt idx="4">
                  <c:v>-0.52</c:v>
                </c:pt>
                <c:pt idx="5">
                  <c:v>0.14</c:v>
                </c:pt>
                <c:pt idx="6">
                  <c:v>0.59</c:v>
                </c:pt>
                <c:pt idx="7">
                  <c:v>0.48</c:v>
                </c:pt>
                <c:pt idx="8">
                  <c:v>0.18</c:v>
                </c:pt>
                <c:pt idx="9">
                  <c:v>-0.31</c:v>
                </c:pt>
                <c:pt idx="10">
                  <c:v>-0.63</c:v>
                </c:pt>
                <c:pt idx="11">
                  <c:v>-0.41</c:v>
                </c:pt>
                <c:pt idx="12">
                  <c:v>0.24</c:v>
                </c:pt>
                <c:pt idx="13">
                  <c:v>1.91</c:v>
                </c:pt>
                <c:pt idx="14">
                  <c:v>1.61</c:v>
                </c:pt>
                <c:pt idx="15">
                  <c:v>1.41</c:v>
                </c:pt>
                <c:pt idx="16">
                  <c:v>1.42</c:v>
                </c:pt>
                <c:pt idx="17">
                  <c:v>1.3</c:v>
                </c:pt>
                <c:pt idx="18">
                  <c:v>1.2</c:v>
                </c:pt>
                <c:pt idx="19">
                  <c:v>1.4</c:v>
                </c:pt>
                <c:pt idx="20">
                  <c:v>1.45</c:v>
                </c:pt>
                <c:pt idx="21">
                  <c:v>1.48</c:v>
                </c:pt>
                <c:pt idx="22">
                  <c:v>1.19</c:v>
                </c:pt>
              </c:numCache>
            </c:numRef>
          </c:val>
        </c:ser>
        <c:gapWidth val="50"/>
        <c:axId val="17148571"/>
        <c:axId val="15398245"/>
      </c:barChart>
      <c:catAx>
        <c:axId val="1714857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5398245"/>
        <c:crosses val="autoZero"/>
        <c:auto val="0"/>
        <c:lblOffset val="100"/>
        <c:tickLblSkip val="4"/>
        <c:tickMarkSkip val="4"/>
        <c:noMultiLvlLbl val="0"/>
      </c:catAx>
      <c:valAx>
        <c:axId val="15398245"/>
        <c:scaling>
          <c:orientation val="minMax"/>
          <c:max val="3"/>
          <c:min val="-3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7148571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1"/>
          <c:order val="1"/>
          <c:tx>
            <c:v>SPVF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2.1.2 CZ'!$B$20:$X$20</c:f>
              <c:numCache>
                <c:formatCode>0.0</c:formatCode>
                <c:ptCount val="23"/>
                <c:pt idx="0">
                  <c:v>1.06</c:v>
                </c:pt>
                <c:pt idx="1">
                  <c:v>1.2</c:v>
                </c:pt>
                <c:pt idx="2">
                  <c:v>1.33</c:v>
                </c:pt>
                <c:pt idx="3">
                  <c:v>1.46</c:v>
                </c:pt>
                <c:pt idx="4">
                  <c:v>1.58</c:v>
                </c:pt>
                <c:pt idx="5">
                  <c:v>1.69</c:v>
                </c:pt>
                <c:pt idx="6">
                  <c:v>1.79</c:v>
                </c:pt>
                <c:pt idx="7">
                  <c:v>1.87</c:v>
                </c:pt>
                <c:pt idx="8">
                  <c:v>1.93</c:v>
                </c:pt>
                <c:pt idx="9">
                  <c:v>1.99</c:v>
                </c:pt>
                <c:pt idx="10">
                  <c:v>2.04</c:v>
                </c:pt>
                <c:pt idx="11">
                  <c:v>2.08</c:v>
                </c:pt>
                <c:pt idx="12">
                  <c:v>2.11</c:v>
                </c:pt>
                <c:pt idx="13">
                  <c:v>2.13</c:v>
                </c:pt>
                <c:pt idx="14">
                  <c:v>2.14</c:v>
                </c:pt>
                <c:pt idx="15">
                  <c:v>2.13</c:v>
                </c:pt>
                <c:pt idx="16">
                  <c:v>2.11</c:v>
                </c:pt>
                <c:pt idx="17">
                  <c:v>2.07</c:v>
                </c:pt>
                <c:pt idx="18">
                  <c:v>2.03</c:v>
                </c:pt>
                <c:pt idx="19">
                  <c:v>1.99</c:v>
                </c:pt>
                <c:pt idx="20">
                  <c:v>1.95</c:v>
                </c:pt>
                <c:pt idx="21">
                  <c:v>1.91</c:v>
                </c:pt>
                <c:pt idx="22">
                  <c:v>1.86</c:v>
                </c:pt>
              </c:numCache>
            </c:numRef>
          </c:val>
        </c:ser>
        <c:ser>
          <c:idx val="3"/>
          <c:order val="3"/>
          <c:tx>
            <c:v>Kapitál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2.1.2 CZ'!$B$21:$X$21</c:f>
              <c:numCache>
                <c:formatCode>0.0</c:formatCode>
                <c:ptCount val="23"/>
                <c:pt idx="0">
                  <c:v>0.34</c:v>
                </c:pt>
                <c:pt idx="1">
                  <c:v>0.36</c:v>
                </c:pt>
                <c:pt idx="2">
                  <c:v>0.39</c:v>
                </c:pt>
                <c:pt idx="3">
                  <c:v>0.4</c:v>
                </c:pt>
                <c:pt idx="4">
                  <c:v>0.44</c:v>
                </c:pt>
                <c:pt idx="5">
                  <c:v>0.52</c:v>
                </c:pt>
                <c:pt idx="6">
                  <c:v>0.59</c:v>
                </c:pt>
                <c:pt idx="7">
                  <c:v>0.67</c:v>
                </c:pt>
                <c:pt idx="8">
                  <c:v>0.65</c:v>
                </c:pt>
                <c:pt idx="9">
                  <c:v>0.61</c:v>
                </c:pt>
                <c:pt idx="10">
                  <c:v>0.56</c:v>
                </c:pt>
                <c:pt idx="11">
                  <c:v>0.5</c:v>
                </c:pt>
                <c:pt idx="12">
                  <c:v>0.49</c:v>
                </c:pt>
                <c:pt idx="13">
                  <c:v>0.51</c:v>
                </c:pt>
                <c:pt idx="14">
                  <c:v>0.53</c:v>
                </c:pt>
                <c:pt idx="15">
                  <c:v>0.56</c:v>
                </c:pt>
                <c:pt idx="16">
                  <c:v>0.56</c:v>
                </c:pt>
                <c:pt idx="17">
                  <c:v>0.59</c:v>
                </c:pt>
                <c:pt idx="18">
                  <c:v>0.64</c:v>
                </c:pt>
                <c:pt idx="19">
                  <c:v>0.69</c:v>
                </c:pt>
                <c:pt idx="20">
                  <c:v>0.7</c:v>
                </c:pt>
                <c:pt idx="21">
                  <c:v>0.7</c:v>
                </c:pt>
                <c:pt idx="22">
                  <c:v>0.69</c:v>
                </c:pt>
              </c:numCache>
            </c:numRef>
          </c:val>
        </c:ser>
        <c:ser>
          <c:idx val="0"/>
          <c:order val="0"/>
          <c:tx>
            <c:v>Práce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2.1.2 CZ'!$B$22:$X$22</c:f>
              <c:numCache>
                <c:formatCode>0.0</c:formatCode>
                <c:ptCount val="23"/>
                <c:pt idx="0">
                  <c:v>-0.23</c:v>
                </c:pt>
                <c:pt idx="1">
                  <c:v>-0.26</c:v>
                </c:pt>
                <c:pt idx="2">
                  <c:v>-0.2</c:v>
                </c:pt>
                <c:pt idx="3">
                  <c:v>-0.07</c:v>
                </c:pt>
                <c:pt idx="4">
                  <c:v>0.06</c:v>
                </c:pt>
                <c:pt idx="5">
                  <c:v>0.08</c:v>
                </c:pt>
                <c:pt idx="6">
                  <c:v>0.04</c:v>
                </c:pt>
                <c:pt idx="7">
                  <c:v>0.02</c:v>
                </c:pt>
                <c:pt idx="8">
                  <c:v>0.05</c:v>
                </c:pt>
                <c:pt idx="9">
                  <c:v>0.16</c:v>
                </c:pt>
                <c:pt idx="10">
                  <c:v>0.26</c:v>
                </c:pt>
                <c:pt idx="11">
                  <c:v>0.26</c:v>
                </c:pt>
                <c:pt idx="12">
                  <c:v>0.23</c:v>
                </c:pt>
                <c:pt idx="13">
                  <c:v>0.16</c:v>
                </c:pt>
                <c:pt idx="14">
                  <c:v>0.11</c:v>
                </c:pt>
                <c:pt idx="15">
                  <c:v>0.18</c:v>
                </c:pt>
                <c:pt idx="16">
                  <c:v>0.24</c:v>
                </c:pt>
                <c:pt idx="17">
                  <c:v>0.28</c:v>
                </c:pt>
                <c:pt idx="18">
                  <c:v>0.3</c:v>
                </c:pt>
                <c:pt idx="19">
                  <c:v>0.22</c:v>
                </c:pt>
                <c:pt idx="20">
                  <c:v>0.08</c:v>
                </c:pt>
                <c:pt idx="21">
                  <c:v>-0.03</c:v>
                </c:pt>
                <c:pt idx="22">
                  <c:v>-0.17</c:v>
                </c:pt>
              </c:numCache>
            </c:numRef>
          </c:val>
        </c:ser>
        <c:overlap val="100"/>
        <c:gapWidth val="50"/>
        <c:axId val="41134821"/>
        <c:axId val="33106112"/>
      </c:barChart>
      <c:lineChart>
        <c:grouping val="standard"/>
        <c:varyColors val="0"/>
        <c:ser>
          <c:idx val="2"/>
          <c:order val="2"/>
          <c:tx>
            <c:v>Potenciální HPH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2.1.2 CZ'!$B$19:$X$19</c:f>
              <c:numCache>
                <c:formatCode>0.0</c:formatCode>
                <c:ptCount val="23"/>
                <c:pt idx="0">
                  <c:v>1.17</c:v>
                </c:pt>
                <c:pt idx="1">
                  <c:v>1.3</c:v>
                </c:pt>
                <c:pt idx="2">
                  <c:v>1.52</c:v>
                </c:pt>
                <c:pt idx="3">
                  <c:v>1.8</c:v>
                </c:pt>
                <c:pt idx="4">
                  <c:v>2.09</c:v>
                </c:pt>
                <c:pt idx="5">
                  <c:v>2.29</c:v>
                </c:pt>
                <c:pt idx="6">
                  <c:v>2.42</c:v>
                </c:pt>
                <c:pt idx="7">
                  <c:v>2.56</c:v>
                </c:pt>
                <c:pt idx="8">
                  <c:v>2.63</c:v>
                </c:pt>
                <c:pt idx="9">
                  <c:v>2.76</c:v>
                </c:pt>
                <c:pt idx="10">
                  <c:v>2.85</c:v>
                </c:pt>
                <c:pt idx="11">
                  <c:v>2.83</c:v>
                </c:pt>
                <c:pt idx="12">
                  <c:v>2.83</c:v>
                </c:pt>
                <c:pt idx="13">
                  <c:v>2.8</c:v>
                </c:pt>
                <c:pt idx="14">
                  <c:v>2.78</c:v>
                </c:pt>
                <c:pt idx="15">
                  <c:v>2.87</c:v>
                </c:pt>
                <c:pt idx="16">
                  <c:v>2.91</c:v>
                </c:pt>
                <c:pt idx="17">
                  <c:v>2.94</c:v>
                </c:pt>
                <c:pt idx="18">
                  <c:v>2.97</c:v>
                </c:pt>
                <c:pt idx="19">
                  <c:v>2.9</c:v>
                </c:pt>
                <c:pt idx="20">
                  <c:v>2.73</c:v>
                </c:pt>
                <c:pt idx="21">
                  <c:v>2.57</c:v>
                </c:pt>
                <c:pt idx="22">
                  <c:v>2.38</c:v>
                </c:pt>
              </c:numCache>
            </c:numRef>
          </c:val>
          <c:smooth val="0"/>
        </c:ser>
        <c:marker val="1"/>
        <c:axId val="41134821"/>
        <c:axId val="33106112"/>
      </c:lineChart>
      <c:catAx>
        <c:axId val="4113482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3106112"/>
        <c:crosses val="autoZero"/>
        <c:auto val="0"/>
        <c:lblOffset val="100"/>
        <c:tickLblSkip val="4"/>
        <c:tickMarkSkip val="4"/>
        <c:noMultiLvlLbl val="0"/>
      </c:catAx>
      <c:valAx>
        <c:axId val="33106112"/>
        <c:scaling>
          <c:orientation val="minMax"/>
          <c:max val="3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1134821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15"/>
          <c:y val="0.71975"/>
          <c:w val="0.64"/>
          <c:h val="0.159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85"/>
          <c:y val="0.0315"/>
          <c:w val="0.86025"/>
          <c:h val="0.86125"/>
        </c:manualLayout>
      </c:layout>
      <c:lineChart>
        <c:grouping val="standard"/>
        <c:varyColors val="0"/>
        <c:ser>
          <c:idx val="2"/>
          <c:order val="1"/>
          <c:tx>
            <c:v>Využití kapacit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2.1.3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2.1.3 CZ'!$B$19:$X$19</c:f>
              <c:numCache>
                <c:formatCode>0.0</c:formatCode>
                <c:ptCount val="23"/>
                <c:pt idx="0">
                  <c:v>82.2</c:v>
                </c:pt>
                <c:pt idx="1">
                  <c:v>83.01</c:v>
                </c:pt>
                <c:pt idx="2">
                  <c:v>83.87</c:v>
                </c:pt>
                <c:pt idx="3">
                  <c:v>84.85</c:v>
                </c:pt>
                <c:pt idx="4">
                  <c:v>85.21</c:v>
                </c:pt>
                <c:pt idx="5">
                  <c:v>85.06</c:v>
                </c:pt>
                <c:pt idx="6">
                  <c:v>84.65</c:v>
                </c:pt>
                <c:pt idx="7">
                  <c:v>84.28</c:v>
                </c:pt>
                <c:pt idx="8">
                  <c:v>84.34</c:v>
                </c:pt>
                <c:pt idx="9">
                  <c:v>84.61</c:v>
                </c:pt>
                <c:pt idx="10">
                  <c:v>84.58</c:v>
                </c:pt>
                <c:pt idx="11">
                  <c:v>84.41</c:v>
                </c:pt>
                <c:pt idx="12">
                  <c:v>84.09</c:v>
                </c:pt>
                <c:pt idx="13">
                  <c:v>83.97</c:v>
                </c:pt>
                <c:pt idx="14">
                  <c:v>84.37</c:v>
                </c:pt>
                <c:pt idx="15">
                  <c:v>84.98</c:v>
                </c:pt>
                <c:pt idx="16">
                  <c:v>85.5</c:v>
                </c:pt>
                <c:pt idx="17">
                  <c:v>85.76</c:v>
                </c:pt>
                <c:pt idx="18">
                  <c:v>85.9</c:v>
                </c:pt>
                <c:pt idx="19">
                  <c:v>85.81</c:v>
                </c:pt>
                <c:pt idx="20">
                  <c:v>85.63</c:v>
                </c:pt>
                <c:pt idx="21">
                  <c:v>85.25</c:v>
                </c:pt>
                <c:pt idx="22">
                  <c:v>84.65</c:v>
                </c:pt>
              </c:numCache>
            </c:numRef>
          </c:val>
          <c:smooth val="0"/>
        </c:ser>
        <c:ser>
          <c:idx val="0"/>
          <c:order val="0"/>
          <c:tx>
            <c:v>Dlouhodobý průměr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2.1.3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2.1.3 CZ'!$B$20:$X$20</c:f>
              <c:numCache>
                <c:formatCode>0.0</c:formatCode>
                <c:ptCount val="23"/>
                <c:pt idx="0">
                  <c:v>84.21</c:v>
                </c:pt>
                <c:pt idx="1">
                  <c:v>84.21</c:v>
                </c:pt>
                <c:pt idx="2">
                  <c:v>84.21</c:v>
                </c:pt>
                <c:pt idx="3">
                  <c:v>84.21</c:v>
                </c:pt>
                <c:pt idx="4">
                  <c:v>84.21</c:v>
                </c:pt>
                <c:pt idx="5">
                  <c:v>84.21</c:v>
                </c:pt>
                <c:pt idx="6">
                  <c:v>84.21</c:v>
                </c:pt>
                <c:pt idx="7">
                  <c:v>84.21</c:v>
                </c:pt>
                <c:pt idx="8">
                  <c:v>84.21</c:v>
                </c:pt>
                <c:pt idx="9">
                  <c:v>84.21</c:v>
                </c:pt>
                <c:pt idx="10">
                  <c:v>84.21</c:v>
                </c:pt>
                <c:pt idx="11">
                  <c:v>84.21</c:v>
                </c:pt>
                <c:pt idx="12">
                  <c:v>84.21</c:v>
                </c:pt>
                <c:pt idx="13">
                  <c:v>84.21</c:v>
                </c:pt>
                <c:pt idx="14">
                  <c:v>84.21</c:v>
                </c:pt>
                <c:pt idx="15">
                  <c:v>84.21</c:v>
                </c:pt>
                <c:pt idx="16">
                  <c:v>84.21</c:v>
                </c:pt>
                <c:pt idx="17">
                  <c:v>84.21</c:v>
                </c:pt>
                <c:pt idx="18">
                  <c:v>84.21</c:v>
                </c:pt>
                <c:pt idx="19">
                  <c:v>84.21</c:v>
                </c:pt>
                <c:pt idx="20">
                  <c:v>84.21</c:v>
                </c:pt>
                <c:pt idx="21">
                  <c:v>84.21</c:v>
                </c:pt>
                <c:pt idx="22">
                  <c:v>84.21</c:v>
                </c:pt>
              </c:numCache>
            </c:numRef>
          </c:val>
          <c:smooth val="0"/>
        </c:ser>
        <c:marker val="1"/>
        <c:axId val="21310810"/>
        <c:axId val="13917143"/>
      </c:lineChart>
      <c:catAx>
        <c:axId val="2131081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3917143"/>
        <c:crosses val="autoZero"/>
        <c:auto val="0"/>
        <c:lblOffset val="100"/>
        <c:tickLblSkip val="4"/>
        <c:tickMarkSkip val="4"/>
        <c:noMultiLvlLbl val="0"/>
      </c:catAx>
      <c:valAx>
        <c:axId val="13917143"/>
        <c:scaling>
          <c:orientation val="minMax"/>
          <c:max val="86"/>
          <c:min val="8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1310810"/>
        <c:crosses val="autoZero"/>
        <c:crossBetween val="midCat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569"/>
          <c:y val="0.7205"/>
          <c:w val="0.36625"/>
          <c:h val="0.16175"/>
        </c:manualLayout>
      </c:layout>
      <c:overlay val="0"/>
      <c:spPr>
        <a:solidFill>
          <a:schemeClr val="bg1"/>
        </a:solidFill>
        <a:ln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lineChart>
        <c:grouping val="standard"/>
        <c:varyColors val="0"/>
        <c:ser>
          <c:idx val="2"/>
          <c:order val="1"/>
          <c:tx>
            <c:v>SPVF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2.1.4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2.1.4 CZ'!$B$19:$X$19</c:f>
              <c:numCache>
                <c:formatCode>0.0</c:formatCode>
                <c:ptCount val="23"/>
                <c:pt idx="0">
                  <c:v>1.6</c:v>
                </c:pt>
                <c:pt idx="1">
                  <c:v>2.37</c:v>
                </c:pt>
                <c:pt idx="2">
                  <c:v>2.64</c:v>
                </c:pt>
                <c:pt idx="3">
                  <c:v>2.97</c:v>
                </c:pt>
                <c:pt idx="4">
                  <c:v>2.93</c:v>
                </c:pt>
                <c:pt idx="5">
                  <c:v>3.33</c:v>
                </c:pt>
                <c:pt idx="6">
                  <c:v>3.86</c:v>
                </c:pt>
                <c:pt idx="7">
                  <c:v>3.41</c:v>
                </c:pt>
                <c:pt idx="8">
                  <c:v>2.06</c:v>
                </c:pt>
                <c:pt idx="9">
                  <c:v>1.08</c:v>
                </c:pt>
                <c:pt idx="10">
                  <c:v>0.29</c:v>
                </c:pt>
                <c:pt idx="11">
                  <c:v>0.41</c:v>
                </c:pt>
                <c:pt idx="12">
                  <c:v>1.76</c:v>
                </c:pt>
                <c:pt idx="13">
                  <c:v>4.18</c:v>
                </c:pt>
                <c:pt idx="14">
                  <c:v>3.65</c:v>
                </c:pt>
                <c:pt idx="15">
                  <c:v>3.36</c:v>
                </c:pt>
                <c:pt idx="16">
                  <c:v>2.35</c:v>
                </c:pt>
                <c:pt idx="17">
                  <c:v>0.38</c:v>
                </c:pt>
                <c:pt idx="18">
                  <c:v>1.07</c:v>
                </c:pt>
                <c:pt idx="19">
                  <c:v>1.35</c:v>
                </c:pt>
                <c:pt idx="20">
                  <c:v>1.64</c:v>
                </c:pt>
                <c:pt idx="21">
                  <c:v>2.39</c:v>
                </c:pt>
                <c:pt idx="22">
                  <c:v>2.38</c:v>
                </c:pt>
              </c:numCache>
            </c:numRef>
          </c:val>
          <c:smooth val="0"/>
        </c:ser>
        <c:ser>
          <c:idx val="1"/>
          <c:order val="0"/>
          <c:tx>
            <c:v>HP Trend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2.1.4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2.1.4 CZ'!$B$20:$X$20</c:f>
              <c:numCache>
                <c:formatCode>0.0</c:formatCode>
                <c:ptCount val="23"/>
                <c:pt idx="0">
                  <c:v>1.06</c:v>
                </c:pt>
                <c:pt idx="1">
                  <c:v>1.2</c:v>
                </c:pt>
                <c:pt idx="2">
                  <c:v>1.33</c:v>
                </c:pt>
                <c:pt idx="3">
                  <c:v>1.46</c:v>
                </c:pt>
                <c:pt idx="4">
                  <c:v>1.58</c:v>
                </c:pt>
                <c:pt idx="5">
                  <c:v>1.69</c:v>
                </c:pt>
                <c:pt idx="6">
                  <c:v>1.78</c:v>
                </c:pt>
                <c:pt idx="7">
                  <c:v>1.86</c:v>
                </c:pt>
                <c:pt idx="8">
                  <c:v>1.93</c:v>
                </c:pt>
                <c:pt idx="9">
                  <c:v>1.98</c:v>
                </c:pt>
                <c:pt idx="10">
                  <c:v>2.03</c:v>
                </c:pt>
                <c:pt idx="11">
                  <c:v>2.07</c:v>
                </c:pt>
                <c:pt idx="12">
                  <c:v>2.1</c:v>
                </c:pt>
                <c:pt idx="13">
                  <c:v>2.13</c:v>
                </c:pt>
                <c:pt idx="14">
                  <c:v>2.13</c:v>
                </c:pt>
                <c:pt idx="15">
                  <c:v>2.13</c:v>
                </c:pt>
                <c:pt idx="16">
                  <c:v>2.1</c:v>
                </c:pt>
                <c:pt idx="17">
                  <c:v>2.06</c:v>
                </c:pt>
                <c:pt idx="18">
                  <c:v>2.02</c:v>
                </c:pt>
                <c:pt idx="19">
                  <c:v>1.98</c:v>
                </c:pt>
                <c:pt idx="20">
                  <c:v>1.94</c:v>
                </c:pt>
                <c:pt idx="21">
                  <c:v>1.9</c:v>
                </c:pt>
                <c:pt idx="22">
                  <c:v>1.86</c:v>
                </c:pt>
              </c:numCache>
            </c:numRef>
          </c:val>
          <c:smooth val="0"/>
        </c:ser>
        <c:marker val="1"/>
        <c:axId val="47415323"/>
        <c:axId val="3904201"/>
      </c:lineChart>
      <c:catAx>
        <c:axId val="4741532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904201"/>
        <c:crosses val="autoZero"/>
        <c:auto val="0"/>
        <c:lblOffset val="100"/>
        <c:tickLblSkip val="4"/>
        <c:tickMarkSkip val="4"/>
        <c:noMultiLvlLbl val="0"/>
      </c:catAx>
      <c:valAx>
        <c:axId val="3904201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7415323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"/>
          <c:y val="0.04225"/>
          <c:w val="0.24"/>
          <c:h val="0.159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Indikátor důvěry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2.2.1 CZ'!$B$18:$BM$18</c:f>
              <c:strCache>
                <c:ptCount val="64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</c:strCache>
            </c:strRef>
          </c:cat>
          <c:val>
            <c:numRef>
              <c:f>'G 2.2.1 CZ'!$B$19:$BM$19</c:f>
              <c:numCache>
                <c:formatCode>0.0</c:formatCode>
                <c:ptCount val="64"/>
                <c:pt idx="0">
                  <c:v>98.99</c:v>
                </c:pt>
                <c:pt idx="1">
                  <c:v>103.44</c:v>
                </c:pt>
                <c:pt idx="2">
                  <c:v>103.65</c:v>
                </c:pt>
                <c:pt idx="3">
                  <c:v>105.09</c:v>
                </c:pt>
                <c:pt idx="4">
                  <c:v>100.65</c:v>
                </c:pt>
                <c:pt idx="5">
                  <c:v>98.68</c:v>
                </c:pt>
                <c:pt idx="6">
                  <c:v>99.82</c:v>
                </c:pt>
                <c:pt idx="7">
                  <c:v>100.85</c:v>
                </c:pt>
                <c:pt idx="8">
                  <c:v>100.23</c:v>
                </c:pt>
                <c:pt idx="9">
                  <c:v>101.58</c:v>
                </c:pt>
                <c:pt idx="10">
                  <c:v>104.47</c:v>
                </c:pt>
                <c:pt idx="11">
                  <c:v>106.03</c:v>
                </c:pt>
                <c:pt idx="12">
                  <c:v>105.92</c:v>
                </c:pt>
                <c:pt idx="13">
                  <c:v>107.16</c:v>
                </c:pt>
                <c:pt idx="14">
                  <c:v>108.4</c:v>
                </c:pt>
                <c:pt idx="15">
                  <c:v>106.65</c:v>
                </c:pt>
                <c:pt idx="16">
                  <c:v>105.82</c:v>
                </c:pt>
                <c:pt idx="17">
                  <c:v>103.34</c:v>
                </c:pt>
                <c:pt idx="18">
                  <c:v>96.2</c:v>
                </c:pt>
                <c:pt idx="19">
                  <c:v>77.27</c:v>
                </c:pt>
                <c:pt idx="20">
                  <c:v>64.96</c:v>
                </c:pt>
                <c:pt idx="21">
                  <c:v>73.55</c:v>
                </c:pt>
                <c:pt idx="22">
                  <c:v>78.72</c:v>
                </c:pt>
                <c:pt idx="23">
                  <c:v>79.75</c:v>
                </c:pt>
                <c:pt idx="24">
                  <c:v>88.03</c:v>
                </c:pt>
                <c:pt idx="25">
                  <c:v>95.36</c:v>
                </c:pt>
                <c:pt idx="26">
                  <c:v>98.28</c:v>
                </c:pt>
                <c:pt idx="27">
                  <c:v>102.4</c:v>
                </c:pt>
                <c:pt idx="28">
                  <c:v>104.45</c:v>
                </c:pt>
                <c:pt idx="29">
                  <c:v>98.59</c:v>
                </c:pt>
                <c:pt idx="30">
                  <c:v>95.36</c:v>
                </c:pt>
                <c:pt idx="31">
                  <c:v>94.77</c:v>
                </c:pt>
                <c:pt idx="32">
                  <c:v>94.55</c:v>
                </c:pt>
                <c:pt idx="33">
                  <c:v>90.71</c:v>
                </c:pt>
                <c:pt idx="34">
                  <c:v>84.81</c:v>
                </c:pt>
                <c:pt idx="35">
                  <c:v>83.6</c:v>
                </c:pt>
                <c:pt idx="36">
                  <c:v>84.81</c:v>
                </c:pt>
                <c:pt idx="37">
                  <c:v>83.79</c:v>
                </c:pt>
                <c:pt idx="38">
                  <c:v>87.29</c:v>
                </c:pt>
                <c:pt idx="39">
                  <c:v>94.68</c:v>
                </c:pt>
                <c:pt idx="40">
                  <c:v>95.27</c:v>
                </c:pt>
                <c:pt idx="41">
                  <c:v>96.48</c:v>
                </c:pt>
                <c:pt idx="42">
                  <c:v>95.45</c:v>
                </c:pt>
                <c:pt idx="43">
                  <c:v>95.58</c:v>
                </c:pt>
                <c:pt idx="44">
                  <c:v>95.89</c:v>
                </c:pt>
                <c:pt idx="45">
                  <c:v>96.6</c:v>
                </c:pt>
                <c:pt idx="46">
                  <c:v>96.6</c:v>
                </c:pt>
                <c:pt idx="47">
                  <c:v>93.81</c:v>
                </c:pt>
                <c:pt idx="48">
                  <c:v>96.41</c:v>
                </c:pt>
                <c:pt idx="49">
                  <c:v>94.87</c:v>
                </c:pt>
                <c:pt idx="50">
                  <c:v>96.63</c:v>
                </c:pt>
                <c:pt idx="51">
                  <c:v>98.07</c:v>
                </c:pt>
                <c:pt idx="52">
                  <c:v>96.17</c:v>
                </c:pt>
                <c:pt idx="53">
                  <c:v>93.87</c:v>
                </c:pt>
                <c:pt idx="54">
                  <c:v>96.7</c:v>
                </c:pt>
                <c:pt idx="55">
                  <c:v>98.5</c:v>
                </c:pt>
                <c:pt idx="56">
                  <c:v>96.7</c:v>
                </c:pt>
                <c:pt idx="57">
                  <c:v>96.3</c:v>
                </c:pt>
                <c:pt idx="58">
                  <c:v>94.9</c:v>
                </c:pt>
                <c:pt idx="59">
                  <c:v>94.83</c:v>
                </c:pt>
                <c:pt idx="60">
                  <c:v>92.8</c:v>
                </c:pt>
                <c:pt idx="61">
                  <c:v>91.63</c:v>
                </c:pt>
                <c:pt idx="62">
                  <c:v>90.3</c:v>
                </c:pt>
                <c:pt idx="63">
                  <c:v>87.7</c:v>
                </c:pt>
              </c:numCache>
            </c:numRef>
          </c:val>
          <c:smooth val="0"/>
        </c:ser>
        <c:marker val="1"/>
        <c:axId val="19955014"/>
        <c:axId val="42376630"/>
      </c:lineChart>
      <c:lineChart>
        <c:grouping val="standard"/>
        <c:varyColors val="0"/>
        <c:ser>
          <c:idx val="2"/>
          <c:order val="1"/>
          <c:tx>
            <c:v>Hrubá přidaná hodnota (p. o.)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2.2.1 CZ'!$B$18:$BM$18</c:f>
              <c:strCache>
                <c:ptCount val="64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</c:strCache>
            </c:strRef>
          </c:cat>
          <c:val>
            <c:numRef>
              <c:f>'G 2.2.1 CZ'!$B$20:$BM$20</c:f>
              <c:numCache>
                <c:formatCode>0.0</c:formatCode>
                <c:ptCount val="64"/>
                <c:pt idx="0">
                  <c:v>5.82</c:v>
                </c:pt>
                <c:pt idx="1">
                  <c:v>6.36</c:v>
                </c:pt>
                <c:pt idx="2">
                  <c:v>7.81</c:v>
                </c:pt>
                <c:pt idx="3">
                  <c:v>13.51</c:v>
                </c:pt>
                <c:pt idx="4">
                  <c:v>7.73</c:v>
                </c:pt>
                <c:pt idx="5">
                  <c:v>11.28</c:v>
                </c:pt>
                <c:pt idx="6">
                  <c:v>14.83</c:v>
                </c:pt>
                <c:pt idx="7">
                  <c:v>15.8</c:v>
                </c:pt>
                <c:pt idx="8">
                  <c:v>21.03</c:v>
                </c:pt>
                <c:pt idx="9">
                  <c:v>20.19</c:v>
                </c:pt>
                <c:pt idx="10">
                  <c:v>19.1</c:v>
                </c:pt>
                <c:pt idx="11">
                  <c:v>12</c:v>
                </c:pt>
                <c:pt idx="12">
                  <c:v>6.4</c:v>
                </c:pt>
                <c:pt idx="13">
                  <c:v>5.29</c:v>
                </c:pt>
                <c:pt idx="14">
                  <c:v>3.05</c:v>
                </c:pt>
                <c:pt idx="15">
                  <c:v>7.01</c:v>
                </c:pt>
                <c:pt idx="16">
                  <c:v>8.19</c:v>
                </c:pt>
                <c:pt idx="17">
                  <c:v>8.98</c:v>
                </c:pt>
                <c:pt idx="18">
                  <c:v>9.11</c:v>
                </c:pt>
                <c:pt idx="19">
                  <c:v>4.65</c:v>
                </c:pt>
                <c:pt idx="20">
                  <c:v>-9.27</c:v>
                </c:pt>
                <c:pt idx="21">
                  <c:v>-12.22</c:v>
                </c:pt>
                <c:pt idx="22">
                  <c:v>-12.85</c:v>
                </c:pt>
                <c:pt idx="23">
                  <c:v>-10.33</c:v>
                </c:pt>
                <c:pt idx="24">
                  <c:v>3.3</c:v>
                </c:pt>
                <c:pt idx="25">
                  <c:v>5.79</c:v>
                </c:pt>
                <c:pt idx="26">
                  <c:v>7.49</c:v>
                </c:pt>
                <c:pt idx="27">
                  <c:v>7.53</c:v>
                </c:pt>
                <c:pt idx="28">
                  <c:v>8.33</c:v>
                </c:pt>
                <c:pt idx="29">
                  <c:v>7.99</c:v>
                </c:pt>
                <c:pt idx="30">
                  <c:v>5.91</c:v>
                </c:pt>
                <c:pt idx="31">
                  <c:v>4.17</c:v>
                </c:pt>
                <c:pt idx="32">
                  <c:v>0.1</c:v>
                </c:pt>
                <c:pt idx="33">
                  <c:v>-1.9</c:v>
                </c:pt>
                <c:pt idx="34">
                  <c:v>-4.34</c:v>
                </c:pt>
                <c:pt idx="35">
                  <c:v>-4.32</c:v>
                </c:pt>
                <c:pt idx="36">
                  <c:v>-5.54</c:v>
                </c:pt>
                <c:pt idx="37">
                  <c:v>-5.07</c:v>
                </c:pt>
                <c:pt idx="38">
                  <c:v>-4.41</c:v>
                </c:pt>
                <c:pt idx="39">
                  <c:v>-2.85</c:v>
                </c:pt>
                <c:pt idx="40">
                  <c:v>2.37</c:v>
                </c:pt>
                <c:pt idx="41">
                  <c:v>4.17</c:v>
                </c:pt>
                <c:pt idx="42">
                  <c:v>6.1</c:v>
                </c:pt>
                <c:pt idx="43">
                  <c:v>7.88</c:v>
                </c:pt>
                <c:pt idx="44">
                  <c:v>6.12</c:v>
                </c:pt>
                <c:pt idx="45">
                  <c:v>5.14</c:v>
                </c:pt>
                <c:pt idx="46">
                  <c:v>4.45</c:v>
                </c:pt>
                <c:pt idx="47">
                  <c:v>1.74</c:v>
                </c:pt>
                <c:pt idx="48">
                  <c:v>1.85</c:v>
                </c:pt>
                <c:pt idx="49">
                  <c:v>0.82</c:v>
                </c:pt>
                <c:pt idx="50">
                  <c:v>1.26</c:v>
                </c:pt>
                <c:pt idx="51">
                  <c:v>2.8</c:v>
                </c:pt>
                <c:pt idx="52">
                  <c:v>6.13</c:v>
                </c:pt>
                <c:pt idx="53">
                  <c:v>10.93</c:v>
                </c:pt>
                <c:pt idx="54">
                  <c:v>11.77</c:v>
                </c:pt>
                <c:pt idx="55">
                  <c:v>9.19</c:v>
                </c:pt>
                <c:pt idx="56">
                  <c:v>4.39</c:v>
                </c:pt>
                <c:pt idx="57">
                  <c:v>0.01</c:v>
                </c:pt>
                <c:pt idx="58">
                  <c:v>-0.61</c:v>
                </c:pt>
                <c:pt idx="59">
                  <c:v>0.2</c:v>
                </c:pt>
                <c:pt idx="60">
                  <c:v>1.08</c:v>
                </c:pt>
                <c:pt idx="61">
                  <c:v>1.34</c:v>
                </c:pt>
                <c:pt idx="62">
                  <c:v>0.25</c:v>
                </c:pt>
              </c:numCache>
            </c:numRef>
          </c:val>
          <c:smooth val="0"/>
        </c:ser>
        <c:marker val="1"/>
        <c:axId val="51579644"/>
        <c:axId val="2791614"/>
      </c:lineChart>
      <c:catAx>
        <c:axId val="1995501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2376630"/>
        <c:crossesAt val="0"/>
        <c:auto val="1"/>
        <c:lblOffset val="100"/>
        <c:tickLblSkip val="8"/>
        <c:tickMarkSkip val="8"/>
        <c:noMultiLvlLbl val="0"/>
      </c:catAx>
      <c:valAx>
        <c:axId val="42376630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9955014"/>
        <c:crosses val="autoZero"/>
        <c:crossBetween val="midCat"/>
      </c:valAx>
      <c:catAx>
        <c:axId val="51579644"/>
        <c:scaling>
          <c:orientation val="minMax"/>
        </c:scaling>
        <c:delete val="1"/>
        <c:axPos val="b"/>
        <c:majorTickMark val="out"/>
        <c:minorTickMark val="none"/>
        <c:tickLblPos val="nextTo"/>
        <c:crossAx val="2791614"/>
        <c:crosses val="autoZero"/>
        <c:auto val="1"/>
        <c:lblOffset val="100"/>
        <c:noMultiLvlLbl val="0"/>
      </c:catAx>
      <c:valAx>
        <c:axId val="2791614"/>
        <c:scaling>
          <c:orientation val="minMax"/>
          <c:max val="24"/>
          <c:min val="-24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1579644"/>
        <c:crosses val="max"/>
        <c:crossBetween val="between"/>
        <c:majorUnit val="8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25"/>
          <c:y val="0.046"/>
          <c:w val="0.48475"/>
          <c:h val="0.153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Indikátor důvěry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2.2.2 CZ'!$B$18:$BM$18</c:f>
              <c:strCache>
                <c:ptCount val="64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</c:strCache>
            </c:strRef>
          </c:cat>
          <c:val>
            <c:numRef>
              <c:f>'G 2.2.2 CZ'!$B$19:$BM$19</c:f>
              <c:numCache>
                <c:formatCode>0.0</c:formatCode>
                <c:ptCount val="64"/>
                <c:pt idx="0">
                  <c:v>96.79</c:v>
                </c:pt>
                <c:pt idx="1">
                  <c:v>101.24</c:v>
                </c:pt>
                <c:pt idx="2">
                  <c:v>95.76</c:v>
                </c:pt>
                <c:pt idx="3">
                  <c:v>99.87</c:v>
                </c:pt>
                <c:pt idx="4">
                  <c:v>100.56</c:v>
                </c:pt>
                <c:pt idx="5">
                  <c:v>96.62</c:v>
                </c:pt>
                <c:pt idx="6">
                  <c:v>101.07</c:v>
                </c:pt>
                <c:pt idx="7">
                  <c:v>101.76</c:v>
                </c:pt>
                <c:pt idx="8">
                  <c:v>95.93</c:v>
                </c:pt>
                <c:pt idx="9">
                  <c:v>95.93</c:v>
                </c:pt>
                <c:pt idx="10">
                  <c:v>104.84</c:v>
                </c:pt>
                <c:pt idx="11">
                  <c:v>104.5</c:v>
                </c:pt>
                <c:pt idx="12">
                  <c:v>102.44</c:v>
                </c:pt>
                <c:pt idx="13">
                  <c:v>99.87</c:v>
                </c:pt>
                <c:pt idx="14">
                  <c:v>100.04</c:v>
                </c:pt>
                <c:pt idx="15">
                  <c:v>103.3</c:v>
                </c:pt>
                <c:pt idx="16">
                  <c:v>106.72</c:v>
                </c:pt>
                <c:pt idx="17">
                  <c:v>105.35</c:v>
                </c:pt>
                <c:pt idx="18">
                  <c:v>104.5</c:v>
                </c:pt>
                <c:pt idx="19">
                  <c:v>98.5</c:v>
                </c:pt>
                <c:pt idx="20">
                  <c:v>86.17</c:v>
                </c:pt>
                <c:pt idx="21">
                  <c:v>74.18</c:v>
                </c:pt>
                <c:pt idx="22">
                  <c:v>68.18</c:v>
                </c:pt>
                <c:pt idx="23">
                  <c:v>66.98</c:v>
                </c:pt>
                <c:pt idx="24">
                  <c:v>69.72</c:v>
                </c:pt>
                <c:pt idx="25">
                  <c:v>69.38</c:v>
                </c:pt>
                <c:pt idx="26">
                  <c:v>64.75</c:v>
                </c:pt>
                <c:pt idx="27">
                  <c:v>59.1</c:v>
                </c:pt>
                <c:pt idx="28">
                  <c:v>61.67</c:v>
                </c:pt>
                <c:pt idx="29">
                  <c:v>61.33</c:v>
                </c:pt>
                <c:pt idx="30">
                  <c:v>62.53</c:v>
                </c:pt>
                <c:pt idx="31">
                  <c:v>62.36</c:v>
                </c:pt>
                <c:pt idx="32">
                  <c:v>55.5</c:v>
                </c:pt>
                <c:pt idx="33">
                  <c:v>56.19</c:v>
                </c:pt>
                <c:pt idx="34">
                  <c:v>58.07</c:v>
                </c:pt>
                <c:pt idx="35">
                  <c:v>56.87</c:v>
                </c:pt>
                <c:pt idx="36">
                  <c:v>55.5</c:v>
                </c:pt>
                <c:pt idx="37">
                  <c:v>47.97</c:v>
                </c:pt>
                <c:pt idx="38">
                  <c:v>51.91</c:v>
                </c:pt>
                <c:pt idx="39">
                  <c:v>50.54</c:v>
                </c:pt>
                <c:pt idx="40">
                  <c:v>56.36</c:v>
                </c:pt>
                <c:pt idx="41">
                  <c:v>63.38</c:v>
                </c:pt>
                <c:pt idx="42">
                  <c:v>69.89</c:v>
                </c:pt>
                <c:pt idx="43">
                  <c:v>76.92</c:v>
                </c:pt>
                <c:pt idx="44">
                  <c:v>81.37</c:v>
                </c:pt>
                <c:pt idx="45">
                  <c:v>86</c:v>
                </c:pt>
                <c:pt idx="46">
                  <c:v>83.6</c:v>
                </c:pt>
                <c:pt idx="47">
                  <c:v>86.68</c:v>
                </c:pt>
                <c:pt idx="48">
                  <c:v>85.16</c:v>
                </c:pt>
                <c:pt idx="49">
                  <c:v>78.13</c:v>
                </c:pt>
                <c:pt idx="50">
                  <c:v>75.4</c:v>
                </c:pt>
                <c:pt idx="51">
                  <c:v>76.2</c:v>
                </c:pt>
                <c:pt idx="52">
                  <c:v>77.6</c:v>
                </c:pt>
                <c:pt idx="53">
                  <c:v>79.47</c:v>
                </c:pt>
                <c:pt idx="54">
                  <c:v>82.4</c:v>
                </c:pt>
                <c:pt idx="55">
                  <c:v>87.2</c:v>
                </c:pt>
                <c:pt idx="56">
                  <c:v>92.83</c:v>
                </c:pt>
                <c:pt idx="57">
                  <c:v>96.93</c:v>
                </c:pt>
                <c:pt idx="58">
                  <c:v>99.5</c:v>
                </c:pt>
                <c:pt idx="59">
                  <c:v>103.63</c:v>
                </c:pt>
                <c:pt idx="60">
                  <c:v>107.57</c:v>
                </c:pt>
                <c:pt idx="61">
                  <c:v>106.73</c:v>
                </c:pt>
                <c:pt idx="62">
                  <c:v>102.8</c:v>
                </c:pt>
                <c:pt idx="63">
                  <c:v>104.67</c:v>
                </c:pt>
              </c:numCache>
            </c:numRef>
          </c:val>
          <c:smooth val="0"/>
        </c:ser>
        <c:marker val="1"/>
        <c:axId val="24353630"/>
        <c:axId val="15625216"/>
      </c:lineChart>
      <c:lineChart>
        <c:grouping val="standard"/>
        <c:varyColors val="0"/>
        <c:ser>
          <c:idx val="1"/>
          <c:order val="1"/>
          <c:tx>
            <c:v>Hrubá přidaná hodnota (p. o.)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2.2.2 CZ'!$B$18:$BM$18</c:f>
              <c:strCache>
                <c:ptCount val="64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</c:strCache>
            </c:strRef>
          </c:cat>
          <c:val>
            <c:numRef>
              <c:f>'G 2.2.2 CZ'!$B$20:$BM$20</c:f>
              <c:numCache>
                <c:formatCode>0.0</c:formatCode>
                <c:ptCount val="64"/>
                <c:pt idx="0">
                  <c:v>18.85</c:v>
                </c:pt>
                <c:pt idx="1">
                  <c:v>4.38</c:v>
                </c:pt>
                <c:pt idx="2">
                  <c:v>5.65</c:v>
                </c:pt>
                <c:pt idx="3">
                  <c:v>5.04</c:v>
                </c:pt>
                <c:pt idx="4">
                  <c:v>2.55</c:v>
                </c:pt>
                <c:pt idx="5">
                  <c:v>4.04</c:v>
                </c:pt>
                <c:pt idx="6">
                  <c:v>3.62</c:v>
                </c:pt>
                <c:pt idx="7">
                  <c:v>1.27</c:v>
                </c:pt>
                <c:pt idx="8">
                  <c:v>-5.99</c:v>
                </c:pt>
                <c:pt idx="9">
                  <c:v>2.56</c:v>
                </c:pt>
                <c:pt idx="10">
                  <c:v>-0.55</c:v>
                </c:pt>
                <c:pt idx="11">
                  <c:v>4.33</c:v>
                </c:pt>
                <c:pt idx="12">
                  <c:v>11.6</c:v>
                </c:pt>
                <c:pt idx="13">
                  <c:v>2.45</c:v>
                </c:pt>
                <c:pt idx="14">
                  <c:v>3.13</c:v>
                </c:pt>
                <c:pt idx="15">
                  <c:v>2.36</c:v>
                </c:pt>
                <c:pt idx="16">
                  <c:v>1.93</c:v>
                </c:pt>
                <c:pt idx="17">
                  <c:v>-1.04</c:v>
                </c:pt>
                <c:pt idx="18">
                  <c:v>0.81</c:v>
                </c:pt>
                <c:pt idx="19">
                  <c:v>-3.24</c:v>
                </c:pt>
                <c:pt idx="20">
                  <c:v>-1.8</c:v>
                </c:pt>
                <c:pt idx="21">
                  <c:v>-3.07</c:v>
                </c:pt>
                <c:pt idx="22">
                  <c:v>-4.76</c:v>
                </c:pt>
                <c:pt idx="23">
                  <c:v>-3.41</c:v>
                </c:pt>
                <c:pt idx="24">
                  <c:v>-1.18</c:v>
                </c:pt>
                <c:pt idx="25">
                  <c:v>4.84</c:v>
                </c:pt>
                <c:pt idx="26">
                  <c:v>6.37</c:v>
                </c:pt>
                <c:pt idx="27">
                  <c:v>5.05</c:v>
                </c:pt>
                <c:pt idx="28">
                  <c:v>-6.77</c:v>
                </c:pt>
                <c:pt idx="29">
                  <c:v>-7.68</c:v>
                </c:pt>
                <c:pt idx="30">
                  <c:v>-7.66</c:v>
                </c:pt>
                <c:pt idx="31">
                  <c:v>-4.18</c:v>
                </c:pt>
                <c:pt idx="32">
                  <c:v>0.46</c:v>
                </c:pt>
                <c:pt idx="33">
                  <c:v>-2.52</c:v>
                </c:pt>
                <c:pt idx="34">
                  <c:v>-3.88</c:v>
                </c:pt>
                <c:pt idx="35">
                  <c:v>-5.85</c:v>
                </c:pt>
                <c:pt idx="36">
                  <c:v>-1.45</c:v>
                </c:pt>
                <c:pt idx="37">
                  <c:v>1.12</c:v>
                </c:pt>
                <c:pt idx="38">
                  <c:v>2.35</c:v>
                </c:pt>
                <c:pt idx="39">
                  <c:v>2.73</c:v>
                </c:pt>
                <c:pt idx="40">
                  <c:v>3.84</c:v>
                </c:pt>
                <c:pt idx="41">
                  <c:v>1.51</c:v>
                </c:pt>
                <c:pt idx="42">
                  <c:v>0.59</c:v>
                </c:pt>
                <c:pt idx="43">
                  <c:v>2.03</c:v>
                </c:pt>
                <c:pt idx="44">
                  <c:v>1.91</c:v>
                </c:pt>
                <c:pt idx="45">
                  <c:v>4.75</c:v>
                </c:pt>
                <c:pt idx="46">
                  <c:v>6.59</c:v>
                </c:pt>
                <c:pt idx="47">
                  <c:v>2.95</c:v>
                </c:pt>
                <c:pt idx="48">
                  <c:v>-0.94</c:v>
                </c:pt>
                <c:pt idx="49">
                  <c:v>-4.39</c:v>
                </c:pt>
                <c:pt idx="50">
                  <c:v>-5.18</c:v>
                </c:pt>
                <c:pt idx="51">
                  <c:v>-4.72</c:v>
                </c:pt>
                <c:pt idx="52">
                  <c:v>-3.82</c:v>
                </c:pt>
                <c:pt idx="53">
                  <c:v>-1.64</c:v>
                </c:pt>
                <c:pt idx="54">
                  <c:v>-3.02</c:v>
                </c:pt>
                <c:pt idx="55">
                  <c:v>-0.93</c:v>
                </c:pt>
                <c:pt idx="56">
                  <c:v>3.58</c:v>
                </c:pt>
                <c:pt idx="57">
                  <c:v>3.85</c:v>
                </c:pt>
                <c:pt idx="58">
                  <c:v>4.17</c:v>
                </c:pt>
                <c:pt idx="59">
                  <c:v>4.45</c:v>
                </c:pt>
                <c:pt idx="60">
                  <c:v>2.69</c:v>
                </c:pt>
                <c:pt idx="61">
                  <c:v>3.2</c:v>
                </c:pt>
                <c:pt idx="62">
                  <c:v>3.92</c:v>
                </c:pt>
              </c:numCache>
            </c:numRef>
          </c:val>
          <c:smooth val="0"/>
        </c:ser>
        <c:marker val="1"/>
        <c:axId val="14199946"/>
        <c:axId val="30362526"/>
      </c:lineChart>
      <c:catAx>
        <c:axId val="2435363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5625216"/>
        <c:crosses val="autoZero"/>
        <c:auto val="1"/>
        <c:lblOffset val="100"/>
        <c:tickLblSkip val="8"/>
        <c:tickMarkSkip val="8"/>
        <c:noMultiLvlLbl val="0"/>
      </c:catAx>
      <c:valAx>
        <c:axId val="15625216"/>
        <c:scaling>
          <c:orientation val="minMax"/>
          <c:max val="120"/>
          <c:min val="4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24353630"/>
        <c:crosses val="autoZero"/>
        <c:crossBetween val="midCat"/>
      </c:valAx>
      <c:catAx>
        <c:axId val="14199946"/>
        <c:scaling>
          <c:orientation val="minMax"/>
        </c:scaling>
        <c:delete val="1"/>
        <c:axPos val="b"/>
        <c:majorTickMark val="out"/>
        <c:minorTickMark val="none"/>
        <c:tickLblPos val="nextTo"/>
        <c:crossAx val="30362526"/>
        <c:crosses val="autoZero"/>
        <c:auto val="1"/>
        <c:lblOffset val="100"/>
        <c:noMultiLvlLbl val="0"/>
      </c:catAx>
      <c:valAx>
        <c:axId val="30362526"/>
        <c:scaling>
          <c:orientation val="minMax"/>
          <c:max val="12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4199946"/>
        <c:crosses val="max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4925"/>
          <c:y val="0.04525"/>
          <c:w val="0.50575"/>
          <c:h val="0.142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1"/>
          <c:tx>
            <c:v>Indikátor důvěry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2.2.3 CZ'!$B$18:$BM$18</c:f>
              <c:strCache>
                <c:ptCount val="64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</c:strCache>
            </c:strRef>
          </c:cat>
          <c:val>
            <c:numRef>
              <c:f>'G 2.2.3 CZ'!$B$19:$BM$19</c:f>
              <c:numCache>
                <c:formatCode>0.0</c:formatCode>
                <c:ptCount val="64"/>
                <c:pt idx="0">
                  <c:v>100.35</c:v>
                </c:pt>
                <c:pt idx="1">
                  <c:v>101.02</c:v>
                </c:pt>
                <c:pt idx="2">
                  <c:v>102.27</c:v>
                </c:pt>
                <c:pt idx="3">
                  <c:v>99.28</c:v>
                </c:pt>
                <c:pt idx="4">
                  <c:v>98.72</c:v>
                </c:pt>
                <c:pt idx="5">
                  <c:v>98.96</c:v>
                </c:pt>
                <c:pt idx="6">
                  <c:v>101.3</c:v>
                </c:pt>
                <c:pt idx="7">
                  <c:v>101.02</c:v>
                </c:pt>
                <c:pt idx="8">
                  <c:v>103.62</c:v>
                </c:pt>
                <c:pt idx="9">
                  <c:v>102.66</c:v>
                </c:pt>
                <c:pt idx="10">
                  <c:v>102.71</c:v>
                </c:pt>
                <c:pt idx="11">
                  <c:v>103.15</c:v>
                </c:pt>
                <c:pt idx="12">
                  <c:v>106.48</c:v>
                </c:pt>
                <c:pt idx="13">
                  <c:v>103.09</c:v>
                </c:pt>
                <c:pt idx="14">
                  <c:v>102.58</c:v>
                </c:pt>
                <c:pt idx="15">
                  <c:v>103.48</c:v>
                </c:pt>
                <c:pt idx="16">
                  <c:v>104.42</c:v>
                </c:pt>
                <c:pt idx="17">
                  <c:v>100.05</c:v>
                </c:pt>
                <c:pt idx="18">
                  <c:v>96.5</c:v>
                </c:pt>
                <c:pt idx="19">
                  <c:v>92.92</c:v>
                </c:pt>
                <c:pt idx="20">
                  <c:v>82.56</c:v>
                </c:pt>
                <c:pt idx="21">
                  <c:v>81.11</c:v>
                </c:pt>
                <c:pt idx="22">
                  <c:v>79.05</c:v>
                </c:pt>
                <c:pt idx="23">
                  <c:v>81.18</c:v>
                </c:pt>
                <c:pt idx="24">
                  <c:v>85.17</c:v>
                </c:pt>
                <c:pt idx="25">
                  <c:v>87.55</c:v>
                </c:pt>
                <c:pt idx="26">
                  <c:v>90.57</c:v>
                </c:pt>
                <c:pt idx="27">
                  <c:v>89.99</c:v>
                </c:pt>
                <c:pt idx="28">
                  <c:v>90.57</c:v>
                </c:pt>
                <c:pt idx="29">
                  <c:v>91.89</c:v>
                </c:pt>
                <c:pt idx="30">
                  <c:v>90.85</c:v>
                </c:pt>
                <c:pt idx="31">
                  <c:v>88.34</c:v>
                </c:pt>
                <c:pt idx="32">
                  <c:v>90.04</c:v>
                </c:pt>
                <c:pt idx="33">
                  <c:v>89.37</c:v>
                </c:pt>
                <c:pt idx="34">
                  <c:v>88.57</c:v>
                </c:pt>
                <c:pt idx="35">
                  <c:v>88.25</c:v>
                </c:pt>
                <c:pt idx="36">
                  <c:v>88.08</c:v>
                </c:pt>
                <c:pt idx="37">
                  <c:v>86.63</c:v>
                </c:pt>
                <c:pt idx="38">
                  <c:v>87.18</c:v>
                </c:pt>
                <c:pt idx="39">
                  <c:v>89.71</c:v>
                </c:pt>
                <c:pt idx="40">
                  <c:v>90.45</c:v>
                </c:pt>
                <c:pt idx="41">
                  <c:v>90.6</c:v>
                </c:pt>
                <c:pt idx="42">
                  <c:v>92.11</c:v>
                </c:pt>
                <c:pt idx="43">
                  <c:v>93.74</c:v>
                </c:pt>
                <c:pt idx="44">
                  <c:v>92.84</c:v>
                </c:pt>
                <c:pt idx="45">
                  <c:v>92.99</c:v>
                </c:pt>
                <c:pt idx="46">
                  <c:v>93.57</c:v>
                </c:pt>
                <c:pt idx="47">
                  <c:v>94.79</c:v>
                </c:pt>
                <c:pt idx="48">
                  <c:v>95.82</c:v>
                </c:pt>
                <c:pt idx="49">
                  <c:v>94.68</c:v>
                </c:pt>
                <c:pt idx="50">
                  <c:v>95.3</c:v>
                </c:pt>
                <c:pt idx="51">
                  <c:v>97.47</c:v>
                </c:pt>
                <c:pt idx="52">
                  <c:v>97.19</c:v>
                </c:pt>
                <c:pt idx="53">
                  <c:v>97.75</c:v>
                </c:pt>
                <c:pt idx="54">
                  <c:v>98.05</c:v>
                </c:pt>
                <c:pt idx="55">
                  <c:v>97.1</c:v>
                </c:pt>
                <c:pt idx="56">
                  <c:v>98.03</c:v>
                </c:pt>
                <c:pt idx="57">
                  <c:v>97.78</c:v>
                </c:pt>
                <c:pt idx="58">
                  <c:v>98.08</c:v>
                </c:pt>
                <c:pt idx="59">
                  <c:v>98.5</c:v>
                </c:pt>
                <c:pt idx="60">
                  <c:v>97.43</c:v>
                </c:pt>
                <c:pt idx="61">
                  <c:v>95.28</c:v>
                </c:pt>
                <c:pt idx="62">
                  <c:v>94.67</c:v>
                </c:pt>
                <c:pt idx="63">
                  <c:v>93.67</c:v>
                </c:pt>
              </c:numCache>
            </c:numRef>
          </c:val>
          <c:smooth val="0"/>
        </c:ser>
        <c:marker val="1"/>
        <c:axId val="5458081"/>
        <c:axId val="26556343"/>
      </c:lineChart>
      <c:lineChart>
        <c:grouping val="standard"/>
        <c:varyColors val="0"/>
        <c:ser>
          <c:idx val="0"/>
          <c:order val="0"/>
          <c:tx>
            <c:v>Hrubá přidaná hodnota (p. o.)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2.2.3 CZ'!$B$18:$BM$18</c:f>
              <c:strCache>
                <c:ptCount val="64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</c:strCache>
            </c:strRef>
          </c:cat>
          <c:val>
            <c:numRef>
              <c:f>'G 2.2.3 CZ'!$B$20:$BM$20</c:f>
              <c:numCache>
                <c:formatCode>0.0</c:formatCode>
                <c:ptCount val="64"/>
                <c:pt idx="0">
                  <c:v>2.03</c:v>
                </c:pt>
                <c:pt idx="1">
                  <c:v>3.15</c:v>
                </c:pt>
                <c:pt idx="2">
                  <c:v>3.11</c:v>
                </c:pt>
                <c:pt idx="3">
                  <c:v>1.67</c:v>
                </c:pt>
                <c:pt idx="4">
                  <c:v>4.72</c:v>
                </c:pt>
                <c:pt idx="5">
                  <c:v>4.51</c:v>
                </c:pt>
                <c:pt idx="6">
                  <c:v>3.72</c:v>
                </c:pt>
                <c:pt idx="7">
                  <c:v>3.65</c:v>
                </c:pt>
                <c:pt idx="8">
                  <c:v>2.95</c:v>
                </c:pt>
                <c:pt idx="9">
                  <c:v>3.22</c:v>
                </c:pt>
                <c:pt idx="10">
                  <c:v>3.23</c:v>
                </c:pt>
                <c:pt idx="11">
                  <c:v>5.78</c:v>
                </c:pt>
                <c:pt idx="12">
                  <c:v>7.01</c:v>
                </c:pt>
                <c:pt idx="13">
                  <c:v>6.55</c:v>
                </c:pt>
                <c:pt idx="14">
                  <c:v>7.1</c:v>
                </c:pt>
                <c:pt idx="15">
                  <c:v>5.22</c:v>
                </c:pt>
                <c:pt idx="16">
                  <c:v>3.7</c:v>
                </c:pt>
                <c:pt idx="17">
                  <c:v>2.43</c:v>
                </c:pt>
                <c:pt idx="18">
                  <c:v>0.42</c:v>
                </c:pt>
                <c:pt idx="19">
                  <c:v>-1.32</c:v>
                </c:pt>
                <c:pt idx="20">
                  <c:v>-3.89</c:v>
                </c:pt>
                <c:pt idx="21">
                  <c:v>-4.18</c:v>
                </c:pt>
                <c:pt idx="22">
                  <c:v>-2.93</c:v>
                </c:pt>
                <c:pt idx="23">
                  <c:v>-2.47</c:v>
                </c:pt>
                <c:pt idx="24">
                  <c:v>0.52</c:v>
                </c:pt>
                <c:pt idx="25">
                  <c:v>1.95</c:v>
                </c:pt>
                <c:pt idx="26">
                  <c:v>1.2</c:v>
                </c:pt>
                <c:pt idx="27">
                  <c:v>2.17</c:v>
                </c:pt>
                <c:pt idx="28">
                  <c:v>1.56</c:v>
                </c:pt>
                <c:pt idx="29">
                  <c:v>0.77</c:v>
                </c:pt>
                <c:pt idx="30">
                  <c:v>0.88</c:v>
                </c:pt>
                <c:pt idx="31">
                  <c:v>-0.16</c:v>
                </c:pt>
                <c:pt idx="32">
                  <c:v>0.3</c:v>
                </c:pt>
                <c:pt idx="33">
                  <c:v>-0.11</c:v>
                </c:pt>
                <c:pt idx="34">
                  <c:v>0.35</c:v>
                </c:pt>
                <c:pt idx="35">
                  <c:v>0.35</c:v>
                </c:pt>
                <c:pt idx="36">
                  <c:v>0.47</c:v>
                </c:pt>
                <c:pt idx="37">
                  <c:v>1.29</c:v>
                </c:pt>
                <c:pt idx="38">
                  <c:v>1.84</c:v>
                </c:pt>
                <c:pt idx="39">
                  <c:v>2.32</c:v>
                </c:pt>
                <c:pt idx="40">
                  <c:v>2.06</c:v>
                </c:pt>
                <c:pt idx="41">
                  <c:v>2.23</c:v>
                </c:pt>
                <c:pt idx="42">
                  <c:v>2.66</c:v>
                </c:pt>
                <c:pt idx="43">
                  <c:v>2.83</c:v>
                </c:pt>
                <c:pt idx="44">
                  <c:v>3.86</c:v>
                </c:pt>
                <c:pt idx="45">
                  <c:v>5.03</c:v>
                </c:pt>
                <c:pt idx="46">
                  <c:v>5.53</c:v>
                </c:pt>
                <c:pt idx="47">
                  <c:v>5.98</c:v>
                </c:pt>
                <c:pt idx="48">
                  <c:v>4.73</c:v>
                </c:pt>
                <c:pt idx="49">
                  <c:v>3.61</c:v>
                </c:pt>
                <c:pt idx="50">
                  <c:v>2.29</c:v>
                </c:pt>
                <c:pt idx="51">
                  <c:v>2</c:v>
                </c:pt>
                <c:pt idx="52">
                  <c:v>1.85</c:v>
                </c:pt>
                <c:pt idx="53">
                  <c:v>2.99</c:v>
                </c:pt>
                <c:pt idx="54">
                  <c:v>2.74</c:v>
                </c:pt>
                <c:pt idx="55">
                  <c:v>3.19</c:v>
                </c:pt>
                <c:pt idx="56">
                  <c:v>4.07</c:v>
                </c:pt>
                <c:pt idx="57">
                  <c:v>3.31</c:v>
                </c:pt>
                <c:pt idx="58">
                  <c:v>3.99</c:v>
                </c:pt>
                <c:pt idx="59">
                  <c:v>4.06</c:v>
                </c:pt>
                <c:pt idx="60">
                  <c:v>3.67</c:v>
                </c:pt>
                <c:pt idx="61">
                  <c:v>3.44</c:v>
                </c:pt>
                <c:pt idx="62">
                  <c:v>3.29</c:v>
                </c:pt>
              </c:numCache>
            </c:numRef>
          </c:val>
          <c:smooth val="0"/>
        </c:ser>
        <c:marker val="1"/>
        <c:axId val="2852291"/>
        <c:axId val="35093611"/>
      </c:lineChart>
      <c:catAx>
        <c:axId val="545808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6556343"/>
        <c:crosses val="autoZero"/>
        <c:auto val="1"/>
        <c:lblOffset val="100"/>
        <c:tickLblSkip val="8"/>
        <c:tickMarkSkip val="8"/>
        <c:noMultiLvlLbl val="0"/>
      </c:catAx>
      <c:valAx>
        <c:axId val="26556343"/>
        <c:scaling>
          <c:orientation val="minMax"/>
          <c:max val="110"/>
          <c:min val="7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458081"/>
        <c:crosses val="autoZero"/>
        <c:crossBetween val="midCat"/>
      </c:valAx>
      <c:catAx>
        <c:axId val="2852291"/>
        <c:scaling>
          <c:orientation val="minMax"/>
        </c:scaling>
        <c:delete val="1"/>
        <c:axPos val="b"/>
        <c:majorTickMark val="out"/>
        <c:minorTickMark val="none"/>
        <c:tickLblPos val="nextTo"/>
        <c:crossAx val="35093611"/>
        <c:crosses val="autoZero"/>
        <c:auto val="1"/>
        <c:lblOffset val="100"/>
        <c:noMultiLvlLbl val="0"/>
      </c:catAx>
      <c:valAx>
        <c:axId val="35093611"/>
        <c:scaling>
          <c:orientation val="minMax"/>
          <c:max val="12"/>
          <c:min val="-9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2852291"/>
        <c:crosses val="max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825"/>
          <c:y val="0.04825"/>
          <c:w val="0.48925"/>
          <c:h val="0.149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1"/>
          <c:tx>
            <c:v>Kompozitní indikátor vývozu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2.2.4 CZ'!$B$18:$BE$18</c:f>
              <c:strCache>
                <c:ptCount val="56"/>
                <c:pt idx="0">
                  <c:v>I/06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</c:strCache>
            </c:strRef>
          </c:cat>
          <c:val>
            <c:numRef>
              <c:f>'G 2.2.4 CZ'!$B$19:$BE$19</c:f>
              <c:numCache>
                <c:formatCode>0.0</c:formatCode>
                <c:ptCount val="56"/>
                <c:pt idx="0">
                  <c:v>86.5</c:v>
                </c:pt>
                <c:pt idx="1">
                  <c:v>86</c:v>
                </c:pt>
                <c:pt idx="2">
                  <c:v>87.22</c:v>
                </c:pt>
                <c:pt idx="3">
                  <c:v>84.65</c:v>
                </c:pt>
                <c:pt idx="4">
                  <c:v>84.77</c:v>
                </c:pt>
                <c:pt idx="5">
                  <c:v>83.38</c:v>
                </c:pt>
                <c:pt idx="6">
                  <c:v>81.4</c:v>
                </c:pt>
                <c:pt idx="7">
                  <c:v>79.46</c:v>
                </c:pt>
                <c:pt idx="8">
                  <c:v>76.53</c:v>
                </c:pt>
                <c:pt idx="9">
                  <c:v>75.27</c:v>
                </c:pt>
                <c:pt idx="10">
                  <c:v>68.07</c:v>
                </c:pt>
                <c:pt idx="11">
                  <c:v>61.82</c:v>
                </c:pt>
                <c:pt idx="12">
                  <c:v>49.53</c:v>
                </c:pt>
                <c:pt idx="13">
                  <c:v>48.23</c:v>
                </c:pt>
                <c:pt idx="14">
                  <c:v>55.76</c:v>
                </c:pt>
                <c:pt idx="15">
                  <c:v>68.6</c:v>
                </c:pt>
                <c:pt idx="16">
                  <c:v>93.9</c:v>
                </c:pt>
                <c:pt idx="17">
                  <c:v>102.9</c:v>
                </c:pt>
                <c:pt idx="18">
                  <c:v>103.63</c:v>
                </c:pt>
                <c:pt idx="19">
                  <c:v>99.57</c:v>
                </c:pt>
                <c:pt idx="20">
                  <c:v>96.42</c:v>
                </c:pt>
                <c:pt idx="21">
                  <c:v>89.39</c:v>
                </c:pt>
                <c:pt idx="22">
                  <c:v>84.1</c:v>
                </c:pt>
                <c:pt idx="23">
                  <c:v>77.67</c:v>
                </c:pt>
                <c:pt idx="24">
                  <c:v>73.64</c:v>
                </c:pt>
                <c:pt idx="25">
                  <c:v>73.81</c:v>
                </c:pt>
                <c:pt idx="26">
                  <c:v>70.68</c:v>
                </c:pt>
                <c:pt idx="27">
                  <c:v>69.97</c:v>
                </c:pt>
                <c:pt idx="28">
                  <c:v>69.84</c:v>
                </c:pt>
                <c:pt idx="29">
                  <c:v>71.98</c:v>
                </c:pt>
                <c:pt idx="30">
                  <c:v>76.62</c:v>
                </c:pt>
                <c:pt idx="31">
                  <c:v>81.82</c:v>
                </c:pt>
                <c:pt idx="32">
                  <c:v>83.5</c:v>
                </c:pt>
                <c:pt idx="33">
                  <c:v>85.46</c:v>
                </c:pt>
                <c:pt idx="34">
                  <c:v>83.8</c:v>
                </c:pt>
                <c:pt idx="35">
                  <c:v>80.44</c:v>
                </c:pt>
                <c:pt idx="36">
                  <c:v>79.21</c:v>
                </c:pt>
                <c:pt idx="37">
                  <c:v>77.72</c:v>
                </c:pt>
                <c:pt idx="38">
                  <c:v>79.2</c:v>
                </c:pt>
                <c:pt idx="39">
                  <c:v>79.06</c:v>
                </c:pt>
                <c:pt idx="40">
                  <c:v>79.93</c:v>
                </c:pt>
                <c:pt idx="41">
                  <c:v>77.09</c:v>
                </c:pt>
                <c:pt idx="42">
                  <c:v>75.41</c:v>
                </c:pt>
                <c:pt idx="43">
                  <c:v>77.18</c:v>
                </c:pt>
                <c:pt idx="44">
                  <c:v>76.77</c:v>
                </c:pt>
                <c:pt idx="45">
                  <c:v>78.99</c:v>
                </c:pt>
                <c:pt idx="46">
                  <c:v>79.15</c:v>
                </c:pt>
                <c:pt idx="47">
                  <c:v>79.29</c:v>
                </c:pt>
                <c:pt idx="48">
                  <c:v>78.74</c:v>
                </c:pt>
                <c:pt idx="49">
                  <c:v>77.24</c:v>
                </c:pt>
                <c:pt idx="50">
                  <c:v>76.82</c:v>
                </c:pt>
                <c:pt idx="51">
                  <c:v>75.5</c:v>
                </c:pt>
                <c:pt idx="52">
                  <c:v>74.99</c:v>
                </c:pt>
                <c:pt idx="53">
                  <c:v>72.44</c:v>
                </c:pt>
                <c:pt idx="54">
                  <c:v>70.93</c:v>
                </c:pt>
                <c:pt idx="55">
                  <c:v>70.37</c:v>
                </c:pt>
              </c:numCache>
            </c:numRef>
          </c:val>
          <c:smooth val="0"/>
        </c:ser>
        <c:marker val="1"/>
        <c:axId val="37553681"/>
        <c:axId val="3224025"/>
      </c:lineChart>
      <c:lineChart>
        <c:grouping val="standard"/>
        <c:varyColors val="0"/>
        <c:ser>
          <c:idx val="0"/>
          <c:order val="0"/>
          <c:tx>
            <c:v>Vývoz zboží (p. o.)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2.2.4 CZ'!$B$18:$BE$18</c:f>
              <c:strCache>
                <c:ptCount val="56"/>
                <c:pt idx="0">
                  <c:v>I/06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</c:strCache>
            </c:strRef>
          </c:cat>
          <c:val>
            <c:numRef>
              <c:f>'G 2.2.4 CZ'!$B$20:$BE$20</c:f>
              <c:numCache>
                <c:formatCode>0.0</c:formatCode>
                <c:ptCount val="56"/>
                <c:pt idx="0">
                  <c:v>22.13</c:v>
                </c:pt>
                <c:pt idx="1">
                  <c:v>14.63</c:v>
                </c:pt>
                <c:pt idx="2">
                  <c:v>10.04</c:v>
                </c:pt>
                <c:pt idx="3">
                  <c:v>13.23</c:v>
                </c:pt>
                <c:pt idx="4">
                  <c:v>12.47</c:v>
                </c:pt>
                <c:pt idx="5">
                  <c:v>10.59</c:v>
                </c:pt>
                <c:pt idx="6">
                  <c:v>11.6</c:v>
                </c:pt>
                <c:pt idx="7">
                  <c:v>11.82</c:v>
                </c:pt>
                <c:pt idx="8">
                  <c:v>11.1</c:v>
                </c:pt>
                <c:pt idx="9">
                  <c:v>12.38</c:v>
                </c:pt>
                <c:pt idx="10">
                  <c:v>3.81</c:v>
                </c:pt>
                <c:pt idx="11">
                  <c:v>-10.73</c:v>
                </c:pt>
                <c:pt idx="12">
                  <c:v>-19.46</c:v>
                </c:pt>
                <c:pt idx="13">
                  <c:v>-17.66</c:v>
                </c:pt>
                <c:pt idx="14">
                  <c:v>-7.36</c:v>
                </c:pt>
                <c:pt idx="15">
                  <c:v>5.7</c:v>
                </c:pt>
                <c:pt idx="16">
                  <c:v>16.39</c:v>
                </c:pt>
                <c:pt idx="17">
                  <c:v>16.96</c:v>
                </c:pt>
                <c:pt idx="18">
                  <c:v>15.28</c:v>
                </c:pt>
                <c:pt idx="19">
                  <c:v>13.73</c:v>
                </c:pt>
                <c:pt idx="20">
                  <c:v>16.65</c:v>
                </c:pt>
                <c:pt idx="21">
                  <c:v>12.5</c:v>
                </c:pt>
                <c:pt idx="22">
                  <c:v>7.43</c:v>
                </c:pt>
                <c:pt idx="23">
                  <c:v>4.85</c:v>
                </c:pt>
                <c:pt idx="24">
                  <c:v>6.9</c:v>
                </c:pt>
                <c:pt idx="25">
                  <c:v>4.03</c:v>
                </c:pt>
                <c:pt idx="26">
                  <c:v>3.81</c:v>
                </c:pt>
                <c:pt idx="27">
                  <c:v>2.69</c:v>
                </c:pt>
                <c:pt idx="28">
                  <c:v>-5.82</c:v>
                </c:pt>
                <c:pt idx="29">
                  <c:v>0.24</c:v>
                </c:pt>
                <c:pt idx="30">
                  <c:v>2.34</c:v>
                </c:pt>
                <c:pt idx="31">
                  <c:v>5.93</c:v>
                </c:pt>
                <c:pt idx="32">
                  <c:v>12.55</c:v>
                </c:pt>
                <c:pt idx="33">
                  <c:v>9.32</c:v>
                </c:pt>
                <c:pt idx="34">
                  <c:v>7.79</c:v>
                </c:pt>
                <c:pt idx="35">
                  <c:v>7.54</c:v>
                </c:pt>
                <c:pt idx="36">
                  <c:v>4.9</c:v>
                </c:pt>
                <c:pt idx="37">
                  <c:v>4.6</c:v>
                </c:pt>
                <c:pt idx="38">
                  <c:v>5.66</c:v>
                </c:pt>
                <c:pt idx="39">
                  <c:v>6.34</c:v>
                </c:pt>
                <c:pt idx="40">
                  <c:v>6.57</c:v>
                </c:pt>
                <c:pt idx="41">
                  <c:v>5.98</c:v>
                </c:pt>
                <c:pt idx="42">
                  <c:v>2.64</c:v>
                </c:pt>
                <c:pt idx="43">
                  <c:v>1.64</c:v>
                </c:pt>
                <c:pt idx="44">
                  <c:v>4.76</c:v>
                </c:pt>
                <c:pt idx="45">
                  <c:v>7.71</c:v>
                </c:pt>
                <c:pt idx="46">
                  <c:v>7.73</c:v>
                </c:pt>
                <c:pt idx="47">
                  <c:v>8.18</c:v>
                </c:pt>
                <c:pt idx="48">
                  <c:v>5.6</c:v>
                </c:pt>
                <c:pt idx="49">
                  <c:v>3.22</c:v>
                </c:pt>
                <c:pt idx="50">
                  <c:v>4.15</c:v>
                </c:pt>
                <c:pt idx="51">
                  <c:v>4.7</c:v>
                </c:pt>
                <c:pt idx="52">
                  <c:v>0.45</c:v>
                </c:pt>
                <c:pt idx="53">
                  <c:v>2.49</c:v>
                </c:pt>
                <c:pt idx="54">
                  <c:v>1.71</c:v>
                </c:pt>
              </c:numCache>
            </c:numRef>
          </c:val>
          <c:smooth val="0"/>
        </c:ser>
        <c:marker val="1"/>
        <c:axId val="33781673"/>
        <c:axId val="6667299"/>
      </c:lineChart>
      <c:catAx>
        <c:axId val="3755368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224025"/>
        <c:crosses val="autoZero"/>
        <c:auto val="1"/>
        <c:lblOffset val="100"/>
        <c:tickLblSkip val="8"/>
        <c:tickMarkSkip val="8"/>
        <c:noMultiLvlLbl val="0"/>
      </c:catAx>
      <c:valAx>
        <c:axId val="3224025"/>
        <c:scaling>
          <c:orientation val="minMax"/>
          <c:max val="105"/>
          <c:min val="4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7553681"/>
        <c:crosses val="autoZero"/>
        <c:crossBetween val="midCat"/>
      </c:valAx>
      <c:catAx>
        <c:axId val="33781673"/>
        <c:scaling>
          <c:orientation val="minMax"/>
        </c:scaling>
        <c:delete val="1"/>
        <c:axPos val="b"/>
        <c:majorTickMark val="out"/>
        <c:minorTickMark val="none"/>
        <c:tickLblPos val="nextTo"/>
        <c:crossAx val="6667299"/>
        <c:crosses val="autoZero"/>
        <c:auto val="1"/>
        <c:lblOffset val="100"/>
        <c:noMultiLvlLbl val="0"/>
      </c:catAx>
      <c:valAx>
        <c:axId val="6667299"/>
        <c:scaling>
          <c:orientation val="minMax"/>
          <c:max val="30"/>
          <c:min val="-30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3781673"/>
        <c:crosses val="max"/>
        <c:crossBetween val="between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825"/>
          <c:y val="0.04825"/>
          <c:w val="0.48925"/>
          <c:h val="0.149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"/>
          <c:y val="0.03175"/>
          <c:w val="0.86775"/>
          <c:h val="0.861"/>
        </c:manualLayout>
      </c:layout>
      <c:lineChart>
        <c:grouping val="standard"/>
        <c:varyColors val="0"/>
        <c:ser>
          <c:idx val="0"/>
          <c:order val="0"/>
          <c:tx>
            <c:v>Nezaměstnanost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4 CZ'!$B$18:$Y$18</c:f>
              <c:strCache>
                <c:ptCount val="21"/>
                <c:pt idx="0">
                  <c:v>I/16</c:v>
                </c:pt>
                <c:pt idx="4">
                  <c:v>I/17</c:v>
                </c:pt>
                <c:pt idx="8">
                  <c:v>I/18</c:v>
                </c:pt>
                <c:pt idx="12">
                  <c:v>I/19</c:v>
                </c:pt>
                <c:pt idx="16">
                  <c:v>I/20</c:v>
                </c:pt>
                <c:pt idx="20">
                  <c:v>I/21</c:v>
                </c:pt>
              </c:strCache>
            </c:strRef>
          </c:cat>
          <c:val>
            <c:numRef>
              <c:f>'G 4 CZ'!$B$19:$Y$19</c:f>
              <c:numCache>
                <c:formatCode>0</c:formatCode>
                <c:ptCount val="24"/>
                <c:pt idx="0">
                  <c:v>427.93</c:v>
                </c:pt>
                <c:pt idx="1">
                  <c:v>415.96</c:v>
                </c:pt>
                <c:pt idx="2">
                  <c:v>399.12</c:v>
                </c:pt>
                <c:pt idx="3">
                  <c:v>378.71</c:v>
                </c:pt>
                <c:pt idx="4">
                  <c:v>353.17</c:v>
                </c:pt>
                <c:pt idx="5">
                  <c:v>328.33</c:v>
                </c:pt>
                <c:pt idx="6">
                  <c:v>305.11</c:v>
                </c:pt>
                <c:pt idx="7">
                  <c:v>280.49</c:v>
                </c:pt>
                <c:pt idx="8">
                  <c:v>260.73</c:v>
                </c:pt>
                <c:pt idx="9">
                  <c:v>244.77</c:v>
                </c:pt>
                <c:pt idx="10">
                  <c:v>234.48</c:v>
                </c:pt>
                <c:pt idx="11">
                  <c:v>226.03</c:v>
                </c:pt>
                <c:pt idx="12">
                  <c:v>221.23</c:v>
                </c:pt>
                <c:pt idx="13">
                  <c:v>212.44</c:v>
                </c:pt>
                <c:pt idx="14">
                  <c:v>207.8</c:v>
                </c:pt>
                <c:pt idx="15">
                  <c:v>206.4</c:v>
                </c:pt>
                <c:pt idx="16">
                  <c:v>202.1</c:v>
                </c:pt>
                <c:pt idx="17">
                  <c:v>197.4</c:v>
                </c:pt>
                <c:pt idx="18">
                  <c:v>194.06</c:v>
                </c:pt>
                <c:pt idx="19">
                  <c:v>191.58</c:v>
                </c:pt>
                <c:pt idx="20">
                  <c:v>190.44</c:v>
                </c:pt>
                <c:pt idx="21">
                  <c:v>191.52</c:v>
                </c:pt>
                <c:pt idx="22">
                  <c:v>190.73</c:v>
                </c:pt>
                <c:pt idx="23">
                  <c:v>190.2</c:v>
                </c:pt>
              </c:numCache>
            </c:numRef>
          </c:val>
          <c:smooth val="0"/>
        </c:ser>
        <c:marker val="1"/>
        <c:axId val="63589890"/>
        <c:axId val="48230300"/>
      </c:lineChart>
      <c:catAx>
        <c:axId val="6358989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8230300"/>
        <c:crosses val="autoZero"/>
        <c:auto val="0"/>
        <c:lblOffset val="100"/>
        <c:tickMarkSkip val="4"/>
        <c:noMultiLvlLbl val="0"/>
      </c:catAx>
      <c:valAx>
        <c:axId val="48230300"/>
        <c:scaling>
          <c:orientation val="minMax"/>
          <c:max val="450"/>
          <c:min val="15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3589890"/>
        <c:crosses val="autoZero"/>
        <c:crossBetween val="midCat"/>
        <c:majorUnit val="50"/>
        <c:minorUnit val="0.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75"/>
          <c:h val="0.86125"/>
        </c:manualLayout>
      </c:layout>
      <c:lineChart>
        <c:grouping val="standard"/>
        <c:varyColors val="0"/>
        <c:ser>
          <c:idx val="1"/>
          <c:order val="0"/>
          <c:tx>
            <c:v>Indikátor důvěry ČSÚ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CZ'!$B$18:$BM$18</c:f>
              <c:strCache>
                <c:ptCount val="64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</c:strCache>
            </c:strRef>
          </c:cat>
          <c:val>
            <c:numRef>
              <c:f>'G 2.2.5 CZ'!$B$19:$BM$19</c:f>
              <c:numCache>
                <c:formatCode>0.0</c:formatCode>
                <c:ptCount val="64"/>
                <c:pt idx="0">
                  <c:v>78.16</c:v>
                </c:pt>
                <c:pt idx="1">
                  <c:v>86.26</c:v>
                </c:pt>
                <c:pt idx="2">
                  <c:v>91.03</c:v>
                </c:pt>
                <c:pt idx="3">
                  <c:v>93.25</c:v>
                </c:pt>
                <c:pt idx="4">
                  <c:v>98.79</c:v>
                </c:pt>
                <c:pt idx="5">
                  <c:v>98.61</c:v>
                </c:pt>
                <c:pt idx="6">
                  <c:v>100.32</c:v>
                </c:pt>
                <c:pt idx="7">
                  <c:v>102.28</c:v>
                </c:pt>
                <c:pt idx="8">
                  <c:v>105.52</c:v>
                </c:pt>
                <c:pt idx="9">
                  <c:v>102.37</c:v>
                </c:pt>
                <c:pt idx="10">
                  <c:v>104.24</c:v>
                </c:pt>
                <c:pt idx="11">
                  <c:v>104.33</c:v>
                </c:pt>
                <c:pt idx="12">
                  <c:v>105.6</c:v>
                </c:pt>
                <c:pt idx="13">
                  <c:v>99.38</c:v>
                </c:pt>
                <c:pt idx="14">
                  <c:v>100.4</c:v>
                </c:pt>
                <c:pt idx="15">
                  <c:v>94.52</c:v>
                </c:pt>
                <c:pt idx="16">
                  <c:v>97.59</c:v>
                </c:pt>
                <c:pt idx="17">
                  <c:v>96.65</c:v>
                </c:pt>
                <c:pt idx="18">
                  <c:v>95.55</c:v>
                </c:pt>
                <c:pt idx="19">
                  <c:v>85.57</c:v>
                </c:pt>
                <c:pt idx="20">
                  <c:v>75.99</c:v>
                </c:pt>
                <c:pt idx="21">
                  <c:v>84.04</c:v>
                </c:pt>
                <c:pt idx="22">
                  <c:v>85.13</c:v>
                </c:pt>
                <c:pt idx="23">
                  <c:v>92.36</c:v>
                </c:pt>
                <c:pt idx="24">
                  <c:v>91.27</c:v>
                </c:pt>
                <c:pt idx="25">
                  <c:v>93.99</c:v>
                </c:pt>
                <c:pt idx="26">
                  <c:v>91.4</c:v>
                </c:pt>
                <c:pt idx="27">
                  <c:v>90.33</c:v>
                </c:pt>
                <c:pt idx="28">
                  <c:v>88.53</c:v>
                </c:pt>
                <c:pt idx="29">
                  <c:v>81.73</c:v>
                </c:pt>
                <c:pt idx="30">
                  <c:v>79.33</c:v>
                </c:pt>
                <c:pt idx="31">
                  <c:v>74.97</c:v>
                </c:pt>
                <c:pt idx="32">
                  <c:v>74.9</c:v>
                </c:pt>
                <c:pt idx="33">
                  <c:v>71.73</c:v>
                </c:pt>
                <c:pt idx="34">
                  <c:v>73.17</c:v>
                </c:pt>
                <c:pt idx="35">
                  <c:v>75.27</c:v>
                </c:pt>
                <c:pt idx="36">
                  <c:v>78.1</c:v>
                </c:pt>
                <c:pt idx="37">
                  <c:v>80.9</c:v>
                </c:pt>
                <c:pt idx="38">
                  <c:v>84.63</c:v>
                </c:pt>
                <c:pt idx="39">
                  <c:v>91.3</c:v>
                </c:pt>
                <c:pt idx="40">
                  <c:v>95.57</c:v>
                </c:pt>
                <c:pt idx="41">
                  <c:v>98.67</c:v>
                </c:pt>
                <c:pt idx="42">
                  <c:v>98.03</c:v>
                </c:pt>
                <c:pt idx="43">
                  <c:v>102.97</c:v>
                </c:pt>
                <c:pt idx="44">
                  <c:v>106.03</c:v>
                </c:pt>
                <c:pt idx="45">
                  <c:v>104.07</c:v>
                </c:pt>
                <c:pt idx="46">
                  <c:v>103.5</c:v>
                </c:pt>
                <c:pt idx="47">
                  <c:v>105.83</c:v>
                </c:pt>
                <c:pt idx="48">
                  <c:v>107</c:v>
                </c:pt>
                <c:pt idx="49">
                  <c:v>104.13</c:v>
                </c:pt>
                <c:pt idx="50">
                  <c:v>104.33</c:v>
                </c:pt>
                <c:pt idx="51">
                  <c:v>108.5</c:v>
                </c:pt>
                <c:pt idx="52">
                  <c:v>108.97</c:v>
                </c:pt>
                <c:pt idx="53">
                  <c:v>107.67</c:v>
                </c:pt>
                <c:pt idx="54">
                  <c:v>107.6</c:v>
                </c:pt>
                <c:pt idx="55">
                  <c:v>109.67</c:v>
                </c:pt>
                <c:pt idx="56">
                  <c:v>112.37</c:v>
                </c:pt>
                <c:pt idx="57">
                  <c:v>113.1</c:v>
                </c:pt>
                <c:pt idx="58">
                  <c:v>111.03</c:v>
                </c:pt>
                <c:pt idx="59">
                  <c:v>109.37</c:v>
                </c:pt>
                <c:pt idx="60">
                  <c:v>106.73</c:v>
                </c:pt>
                <c:pt idx="61">
                  <c:v>104.67</c:v>
                </c:pt>
                <c:pt idx="62">
                  <c:v>104.93</c:v>
                </c:pt>
                <c:pt idx="63">
                  <c:v>103.47</c:v>
                </c:pt>
              </c:numCache>
            </c:numRef>
          </c:val>
          <c:smooth val="0"/>
        </c:ser>
        <c:ser>
          <c:idx val="2"/>
          <c:order val="1"/>
          <c:tx>
            <c:v>Indikátor důvěry MF ČR</c:v>
          </c:tx>
          <c:spPr>
            <a:ln w="25400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CZ'!$B$18:$BM$18</c:f>
              <c:strCache>
                <c:ptCount val="64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</c:strCache>
            </c:strRef>
          </c:cat>
          <c:val>
            <c:numRef>
              <c:f>'G 2.2.5 CZ'!$B$20:$BM$20</c:f>
              <c:numCache>
                <c:formatCode>0.0</c:formatCode>
                <c:ptCount val="64"/>
                <c:pt idx="0">
                  <c:v>88.73</c:v>
                </c:pt>
                <c:pt idx="1">
                  <c:v>89.9</c:v>
                </c:pt>
                <c:pt idx="2">
                  <c:v>93.68</c:v>
                </c:pt>
                <c:pt idx="3">
                  <c:v>95.42</c:v>
                </c:pt>
                <c:pt idx="4">
                  <c:v>96.07</c:v>
                </c:pt>
                <c:pt idx="5">
                  <c:v>98.72</c:v>
                </c:pt>
                <c:pt idx="6">
                  <c:v>98.72</c:v>
                </c:pt>
                <c:pt idx="7">
                  <c:v>99.9</c:v>
                </c:pt>
                <c:pt idx="8">
                  <c:v>102.35</c:v>
                </c:pt>
                <c:pt idx="9">
                  <c:v>103.2</c:v>
                </c:pt>
                <c:pt idx="10">
                  <c:v>101.46</c:v>
                </c:pt>
                <c:pt idx="11">
                  <c:v>102.65</c:v>
                </c:pt>
                <c:pt idx="12">
                  <c:v>102.78</c:v>
                </c:pt>
                <c:pt idx="13">
                  <c:v>102.97</c:v>
                </c:pt>
                <c:pt idx="14">
                  <c:v>100.57</c:v>
                </c:pt>
                <c:pt idx="15">
                  <c:v>98.08</c:v>
                </c:pt>
                <c:pt idx="16">
                  <c:v>96.37</c:v>
                </c:pt>
                <c:pt idx="17">
                  <c:v>97.5</c:v>
                </c:pt>
                <c:pt idx="18">
                  <c:v>97.93</c:v>
                </c:pt>
                <c:pt idx="19">
                  <c:v>97.33</c:v>
                </c:pt>
                <c:pt idx="20">
                  <c:v>94.11</c:v>
                </c:pt>
                <c:pt idx="21">
                  <c:v>91.95</c:v>
                </c:pt>
                <c:pt idx="22">
                  <c:v>93.34</c:v>
                </c:pt>
                <c:pt idx="23">
                  <c:v>94.77</c:v>
                </c:pt>
                <c:pt idx="24">
                  <c:v>96.66</c:v>
                </c:pt>
                <c:pt idx="25">
                  <c:v>93.81</c:v>
                </c:pt>
                <c:pt idx="26">
                  <c:v>94.49</c:v>
                </c:pt>
                <c:pt idx="27">
                  <c:v>93.52</c:v>
                </c:pt>
                <c:pt idx="28">
                  <c:v>91.57</c:v>
                </c:pt>
                <c:pt idx="29">
                  <c:v>89.66</c:v>
                </c:pt>
                <c:pt idx="30">
                  <c:v>87.49</c:v>
                </c:pt>
                <c:pt idx="31">
                  <c:v>86.32</c:v>
                </c:pt>
                <c:pt idx="32">
                  <c:v>85.72</c:v>
                </c:pt>
                <c:pt idx="33">
                  <c:v>84.4</c:v>
                </c:pt>
                <c:pt idx="34">
                  <c:v>86.4</c:v>
                </c:pt>
                <c:pt idx="35">
                  <c:v>86.47</c:v>
                </c:pt>
                <c:pt idx="36">
                  <c:v>88.17</c:v>
                </c:pt>
                <c:pt idx="37">
                  <c:v>90.18</c:v>
                </c:pt>
                <c:pt idx="38">
                  <c:v>90.39</c:v>
                </c:pt>
                <c:pt idx="39">
                  <c:v>92.53</c:v>
                </c:pt>
                <c:pt idx="40">
                  <c:v>95.02</c:v>
                </c:pt>
                <c:pt idx="41">
                  <c:v>97.66</c:v>
                </c:pt>
                <c:pt idx="42">
                  <c:v>99.02</c:v>
                </c:pt>
                <c:pt idx="43">
                  <c:v>100.67</c:v>
                </c:pt>
                <c:pt idx="44">
                  <c:v>101.55</c:v>
                </c:pt>
                <c:pt idx="45">
                  <c:v>101.91</c:v>
                </c:pt>
                <c:pt idx="46">
                  <c:v>101.21</c:v>
                </c:pt>
                <c:pt idx="47">
                  <c:v>102.47</c:v>
                </c:pt>
                <c:pt idx="48">
                  <c:v>102.62</c:v>
                </c:pt>
                <c:pt idx="49">
                  <c:v>102.3</c:v>
                </c:pt>
                <c:pt idx="50">
                  <c:v>101.07</c:v>
                </c:pt>
                <c:pt idx="51">
                  <c:v>100.84</c:v>
                </c:pt>
                <c:pt idx="52">
                  <c:v>103.01</c:v>
                </c:pt>
                <c:pt idx="53">
                  <c:v>103.2</c:v>
                </c:pt>
                <c:pt idx="54">
                  <c:v>103.35</c:v>
                </c:pt>
                <c:pt idx="55">
                  <c:v>104.82</c:v>
                </c:pt>
                <c:pt idx="56">
                  <c:v>107.41</c:v>
                </c:pt>
                <c:pt idx="57">
                  <c:v>111</c:v>
                </c:pt>
                <c:pt idx="58">
                  <c:v>110.17</c:v>
                </c:pt>
                <c:pt idx="59">
                  <c:v>108.62</c:v>
                </c:pt>
                <c:pt idx="60">
                  <c:v>109.11</c:v>
                </c:pt>
                <c:pt idx="61">
                  <c:v>108.16</c:v>
                </c:pt>
                <c:pt idx="62">
                  <c:v>106.8</c:v>
                </c:pt>
                <c:pt idx="63">
                  <c:v>107.55</c:v>
                </c:pt>
              </c:numCache>
            </c:numRef>
          </c:val>
          <c:smooth val="0"/>
        </c:ser>
        <c:marker val="1"/>
        <c:axId val="39261356"/>
        <c:axId val="37047144"/>
      </c:lineChart>
      <c:lineChart>
        <c:grouping val="standard"/>
        <c:varyColors val="0"/>
        <c:ser>
          <c:idx val="0"/>
          <c:order val="2"/>
          <c:tx>
            <c:v>Spotřeba domácností (p. o.)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CZ'!$B$18:$BM$18</c:f>
              <c:strCache>
                <c:ptCount val="64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</c:strCache>
            </c:strRef>
          </c:cat>
          <c:val>
            <c:numRef>
              <c:f>'G 2.2.5 CZ'!$B$21:$BM$21</c:f>
              <c:numCache>
                <c:formatCode>0.0</c:formatCode>
                <c:ptCount val="64"/>
                <c:pt idx="0">
                  <c:v>2.87</c:v>
                </c:pt>
                <c:pt idx="1">
                  <c:v>2.95</c:v>
                </c:pt>
                <c:pt idx="2">
                  <c:v>3.42</c:v>
                </c:pt>
                <c:pt idx="3">
                  <c:v>3.88</c:v>
                </c:pt>
                <c:pt idx="4">
                  <c:v>3.63</c:v>
                </c:pt>
                <c:pt idx="5">
                  <c:v>3.27</c:v>
                </c:pt>
                <c:pt idx="6">
                  <c:v>2.82</c:v>
                </c:pt>
                <c:pt idx="7">
                  <c:v>3.01</c:v>
                </c:pt>
                <c:pt idx="8">
                  <c:v>3.06</c:v>
                </c:pt>
                <c:pt idx="9">
                  <c:v>3.82</c:v>
                </c:pt>
                <c:pt idx="10">
                  <c:v>4.28</c:v>
                </c:pt>
                <c:pt idx="11">
                  <c:v>4.09</c:v>
                </c:pt>
                <c:pt idx="12">
                  <c:v>5.32</c:v>
                </c:pt>
                <c:pt idx="13">
                  <c:v>4.14</c:v>
                </c:pt>
                <c:pt idx="14">
                  <c:v>4.08</c:v>
                </c:pt>
                <c:pt idx="15">
                  <c:v>3.21</c:v>
                </c:pt>
                <c:pt idx="16">
                  <c:v>1.67</c:v>
                </c:pt>
                <c:pt idx="17">
                  <c:v>3.72</c:v>
                </c:pt>
                <c:pt idx="18">
                  <c:v>2.96</c:v>
                </c:pt>
                <c:pt idx="19">
                  <c:v>2.95</c:v>
                </c:pt>
                <c:pt idx="20">
                  <c:v>1.65</c:v>
                </c:pt>
                <c:pt idx="21">
                  <c:v>-0.47</c:v>
                </c:pt>
                <c:pt idx="22">
                  <c:v>-1.75</c:v>
                </c:pt>
                <c:pt idx="23">
                  <c:v>-1.57</c:v>
                </c:pt>
                <c:pt idx="24">
                  <c:v>0.89</c:v>
                </c:pt>
                <c:pt idx="25">
                  <c:v>0.59</c:v>
                </c:pt>
                <c:pt idx="26">
                  <c:v>1.14</c:v>
                </c:pt>
                <c:pt idx="27">
                  <c:v>1.3</c:v>
                </c:pt>
                <c:pt idx="28">
                  <c:v>0.25</c:v>
                </c:pt>
                <c:pt idx="29">
                  <c:v>0.25</c:v>
                </c:pt>
                <c:pt idx="30">
                  <c:v>0.38</c:v>
                </c:pt>
                <c:pt idx="31">
                  <c:v>0.27</c:v>
                </c:pt>
                <c:pt idx="32">
                  <c:v>-0.82</c:v>
                </c:pt>
                <c:pt idx="33">
                  <c:v>-1.27</c:v>
                </c:pt>
                <c:pt idx="34">
                  <c:v>-1.2</c:v>
                </c:pt>
                <c:pt idx="35">
                  <c:v>-1.53</c:v>
                </c:pt>
                <c:pt idx="36">
                  <c:v>0.02</c:v>
                </c:pt>
                <c:pt idx="37">
                  <c:v>0.57</c:v>
                </c:pt>
                <c:pt idx="38">
                  <c:v>0.52</c:v>
                </c:pt>
                <c:pt idx="39">
                  <c:v>0.78</c:v>
                </c:pt>
                <c:pt idx="40">
                  <c:v>0.59</c:v>
                </c:pt>
                <c:pt idx="41">
                  <c:v>1.3</c:v>
                </c:pt>
                <c:pt idx="42">
                  <c:v>2.11</c:v>
                </c:pt>
                <c:pt idx="43">
                  <c:v>3.09</c:v>
                </c:pt>
                <c:pt idx="44">
                  <c:v>3.63</c:v>
                </c:pt>
                <c:pt idx="45">
                  <c:v>3.7</c:v>
                </c:pt>
                <c:pt idx="46">
                  <c:v>3.78</c:v>
                </c:pt>
                <c:pt idx="47">
                  <c:v>4.2</c:v>
                </c:pt>
                <c:pt idx="48">
                  <c:v>3.82</c:v>
                </c:pt>
                <c:pt idx="49">
                  <c:v>3.44</c:v>
                </c:pt>
                <c:pt idx="50">
                  <c:v>3.54</c:v>
                </c:pt>
                <c:pt idx="51">
                  <c:v>3.31</c:v>
                </c:pt>
                <c:pt idx="52">
                  <c:v>3.64</c:v>
                </c:pt>
                <c:pt idx="53">
                  <c:v>4.76</c:v>
                </c:pt>
                <c:pt idx="54">
                  <c:v>4.57</c:v>
                </c:pt>
                <c:pt idx="55">
                  <c:v>4.45</c:v>
                </c:pt>
                <c:pt idx="56">
                  <c:v>4.06</c:v>
                </c:pt>
                <c:pt idx="57">
                  <c:v>3.25</c:v>
                </c:pt>
                <c:pt idx="58">
                  <c:v>2.9</c:v>
                </c:pt>
                <c:pt idx="59">
                  <c:v>2.4</c:v>
                </c:pt>
                <c:pt idx="60">
                  <c:v>3.09</c:v>
                </c:pt>
                <c:pt idx="61">
                  <c:v>3.14</c:v>
                </c:pt>
                <c:pt idx="62">
                  <c:v>2.61</c:v>
                </c:pt>
              </c:numCache>
            </c:numRef>
          </c:val>
          <c:smooth val="0"/>
        </c:ser>
        <c:marker val="1"/>
        <c:axId val="47784762"/>
        <c:axId val="2186184"/>
      </c:lineChart>
      <c:catAx>
        <c:axId val="3926135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7047144"/>
        <c:crosses val="autoZero"/>
        <c:auto val="1"/>
        <c:lblOffset val="100"/>
        <c:tickLblSkip val="8"/>
        <c:tickMarkSkip val="8"/>
        <c:noMultiLvlLbl val="0"/>
      </c:catAx>
      <c:valAx>
        <c:axId val="37047144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9261356"/>
        <c:crosses val="autoZero"/>
        <c:crossBetween val="midCat"/>
        <c:majorUnit val="10"/>
      </c:valAx>
      <c:catAx>
        <c:axId val="47784762"/>
        <c:scaling>
          <c:orientation val="minMax"/>
        </c:scaling>
        <c:delete val="1"/>
        <c:axPos val="b"/>
        <c:majorTickMark val="out"/>
        <c:minorTickMark val="none"/>
        <c:tickLblPos val="nextTo"/>
        <c:crossAx val="2186184"/>
        <c:crosses val="autoZero"/>
        <c:auto val="1"/>
        <c:lblOffset val="100"/>
        <c:noMultiLvlLbl val="0"/>
      </c:catAx>
      <c:valAx>
        <c:axId val="2186184"/>
        <c:scaling>
          <c:orientation val="minMax"/>
          <c:max val="8"/>
          <c:min val="-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7784762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75"/>
          <c:y val="0.043"/>
          <c:w val="0.46475"/>
          <c:h val="0.186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75"/>
          <c:h val="0.86125"/>
        </c:manualLayout>
      </c:layout>
      <c:barChart>
        <c:barDir val="col"/>
        <c:grouping val="stacked"/>
        <c:varyColors val="0"/>
        <c:ser>
          <c:idx val="3"/>
          <c:order val="0"/>
          <c:tx>
            <c:v>Sklon ke spotřebě</c:v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CZ'!$B$18:$U$18</c:f>
              <c:strCache>
                <c:ptCount val="20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</c:strCache>
            </c:strRef>
          </c:cat>
          <c:val>
            <c:numRef>
              <c:f>'G 2.2.6 CZ'!$B$20:$U$20</c:f>
              <c:numCache>
                <c:formatCode>0.0</c:formatCode>
                <c:ptCount val="20"/>
                <c:pt idx="0">
                  <c:v>4.55</c:v>
                </c:pt>
                <c:pt idx="1">
                  <c:v>4.97</c:v>
                </c:pt>
                <c:pt idx="2">
                  <c:v>5.39</c:v>
                </c:pt>
                <c:pt idx="3">
                  <c:v>5.53</c:v>
                </c:pt>
                <c:pt idx="4">
                  <c:v>5.69</c:v>
                </c:pt>
                <c:pt idx="5">
                  <c:v>5.62</c:v>
                </c:pt>
                <c:pt idx="6">
                  <c:v>5.65</c:v>
                </c:pt>
                <c:pt idx="7">
                  <c:v>5.77</c:v>
                </c:pt>
                <c:pt idx="8">
                  <c:v>6.43</c:v>
                </c:pt>
                <c:pt idx="9">
                  <c:v>6.18</c:v>
                </c:pt>
                <c:pt idx="10">
                  <c:v>5.9</c:v>
                </c:pt>
                <c:pt idx="11">
                  <c:v>6.05</c:v>
                </c:pt>
                <c:pt idx="12">
                  <c:v>7.04</c:v>
                </c:pt>
                <c:pt idx="13">
                  <c:v>8.44</c:v>
                </c:pt>
                <c:pt idx="14">
                  <c:v>8.44</c:v>
                </c:pt>
                <c:pt idx="15">
                  <c:v>7.96</c:v>
                </c:pt>
                <c:pt idx="16">
                  <c:v>8.5</c:v>
                </c:pt>
                <c:pt idx="17">
                  <c:v>8.96</c:v>
                </c:pt>
                <c:pt idx="18">
                  <c:v>8.27</c:v>
                </c:pt>
                <c:pt idx="19">
                  <c:v>8.35</c:v>
                </c:pt>
              </c:numCache>
            </c:numRef>
          </c:val>
        </c:ser>
        <c:ser>
          <c:idx val="0"/>
          <c:order val="1"/>
          <c:tx>
            <c:v>Finanční situace</c:v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CZ'!$B$18:$U$18</c:f>
              <c:strCache>
                <c:ptCount val="20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</c:strCache>
            </c:strRef>
          </c:cat>
          <c:val>
            <c:numRef>
              <c:f>'G 2.2.6 CZ'!$B$21:$U$21</c:f>
              <c:numCache>
                <c:formatCode>0.0</c:formatCode>
                <c:ptCount val="20"/>
                <c:pt idx="0">
                  <c:v>0.47</c:v>
                </c:pt>
                <c:pt idx="1">
                  <c:v>0.54</c:v>
                </c:pt>
                <c:pt idx="2">
                  <c:v>0.54</c:v>
                </c:pt>
                <c:pt idx="3">
                  <c:v>1.19</c:v>
                </c:pt>
                <c:pt idx="4">
                  <c:v>1.62</c:v>
                </c:pt>
                <c:pt idx="5">
                  <c:v>1.6</c:v>
                </c:pt>
                <c:pt idx="6">
                  <c:v>1.45</c:v>
                </c:pt>
                <c:pt idx="7">
                  <c:v>1.58</c:v>
                </c:pt>
                <c:pt idx="8">
                  <c:v>1.82</c:v>
                </c:pt>
                <c:pt idx="9">
                  <c:v>1.67</c:v>
                </c:pt>
                <c:pt idx="10">
                  <c:v>1.48</c:v>
                </c:pt>
                <c:pt idx="11">
                  <c:v>1.64</c:v>
                </c:pt>
                <c:pt idx="12">
                  <c:v>2.12</c:v>
                </c:pt>
                <c:pt idx="13">
                  <c:v>2.53</c:v>
                </c:pt>
                <c:pt idx="14">
                  <c:v>2.6</c:v>
                </c:pt>
                <c:pt idx="15">
                  <c:v>2.45</c:v>
                </c:pt>
                <c:pt idx="16">
                  <c:v>2.15</c:v>
                </c:pt>
                <c:pt idx="17">
                  <c:v>1.66</c:v>
                </c:pt>
                <c:pt idx="18">
                  <c:v>1.24</c:v>
                </c:pt>
                <c:pt idx="19">
                  <c:v>1.3</c:v>
                </c:pt>
              </c:numCache>
            </c:numRef>
          </c:val>
        </c:ser>
        <c:ser>
          <c:idx val="1"/>
          <c:order val="3"/>
          <c:tx>
            <c:v>Ekonomický vývoj</c:v>
          </c:tx>
          <c:spPr>
            <a:solidFill>
              <a:srgbClr val="C00000"/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CZ'!$B$18:$U$18</c:f>
              <c:strCache>
                <c:ptCount val="20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</c:strCache>
            </c:strRef>
          </c:cat>
          <c:val>
            <c:numRef>
              <c:f>'G 2.2.6 CZ'!$B$22:$U$22</c:f>
              <c:numCache>
                <c:formatCode>0.0</c:formatCode>
                <c:ptCount val="20"/>
                <c:pt idx="0">
                  <c:v>-3.47</c:v>
                </c:pt>
                <c:pt idx="1">
                  <c:v>-3.61</c:v>
                </c:pt>
                <c:pt idx="2">
                  <c:v>-4.71</c:v>
                </c:pt>
                <c:pt idx="3">
                  <c:v>-4.25</c:v>
                </c:pt>
                <c:pt idx="4">
                  <c:v>-4.69</c:v>
                </c:pt>
                <c:pt idx="5">
                  <c:v>-4.91</c:v>
                </c:pt>
                <c:pt idx="6">
                  <c:v>-6.03</c:v>
                </c:pt>
                <c:pt idx="7">
                  <c:v>-6.52</c:v>
                </c:pt>
                <c:pt idx="8">
                  <c:v>-5.24</c:v>
                </c:pt>
                <c:pt idx="9">
                  <c:v>-4.66</c:v>
                </c:pt>
                <c:pt idx="10">
                  <c:v>-4.03</c:v>
                </c:pt>
                <c:pt idx="11">
                  <c:v>-2.87</c:v>
                </c:pt>
                <c:pt idx="12">
                  <c:v>-1.74</c:v>
                </c:pt>
                <c:pt idx="13">
                  <c:v>0.03</c:v>
                </c:pt>
                <c:pt idx="14">
                  <c:v>-0.87</c:v>
                </c:pt>
                <c:pt idx="15">
                  <c:v>-1.79</c:v>
                </c:pt>
                <c:pt idx="16">
                  <c:v>-1.54</c:v>
                </c:pt>
                <c:pt idx="17">
                  <c:v>-2.46</c:v>
                </c:pt>
                <c:pt idx="18">
                  <c:v>-2.71</c:v>
                </c:pt>
                <c:pt idx="19">
                  <c:v>-2.1</c:v>
                </c:pt>
              </c:numCache>
            </c:numRef>
          </c:val>
        </c:ser>
        <c:overlap val="100"/>
        <c:gapWidth val="60"/>
        <c:axId val="51410292"/>
        <c:axId val="39925091"/>
      </c:barChart>
      <c:lineChart>
        <c:grouping val="standard"/>
        <c:varyColors val="0"/>
        <c:ser>
          <c:idx val="2"/>
          <c:order val="2"/>
          <c:tx>
            <c:v>Indikátor důvěry MF ČR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CZ'!$B$18:$U$18</c:f>
              <c:strCache>
                <c:ptCount val="20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</c:strCache>
            </c:strRef>
          </c:cat>
          <c:val>
            <c:numRef>
              <c:f>'G 2.2.6 CZ'!$B$19:$U$19</c:f>
              <c:numCache>
                <c:formatCode>0.0</c:formatCode>
                <c:ptCount val="20"/>
                <c:pt idx="0">
                  <c:v>1.55</c:v>
                </c:pt>
                <c:pt idx="1">
                  <c:v>1.91</c:v>
                </c:pt>
                <c:pt idx="2">
                  <c:v>1.21</c:v>
                </c:pt>
                <c:pt idx="3">
                  <c:v>2.47</c:v>
                </c:pt>
                <c:pt idx="4">
                  <c:v>2.62</c:v>
                </c:pt>
                <c:pt idx="5">
                  <c:v>2.3</c:v>
                </c:pt>
                <c:pt idx="6">
                  <c:v>1.07</c:v>
                </c:pt>
                <c:pt idx="7">
                  <c:v>0.84</c:v>
                </c:pt>
                <c:pt idx="8">
                  <c:v>3.01</c:v>
                </c:pt>
                <c:pt idx="9">
                  <c:v>3.2</c:v>
                </c:pt>
                <c:pt idx="10">
                  <c:v>3.35</c:v>
                </c:pt>
                <c:pt idx="11">
                  <c:v>4.82</c:v>
                </c:pt>
                <c:pt idx="12">
                  <c:v>7.41</c:v>
                </c:pt>
                <c:pt idx="13">
                  <c:v>11</c:v>
                </c:pt>
                <c:pt idx="14">
                  <c:v>10.17</c:v>
                </c:pt>
                <c:pt idx="15">
                  <c:v>8.62</c:v>
                </c:pt>
                <c:pt idx="16">
                  <c:v>9.11</c:v>
                </c:pt>
                <c:pt idx="17">
                  <c:v>8.16</c:v>
                </c:pt>
                <c:pt idx="18">
                  <c:v>6.8</c:v>
                </c:pt>
                <c:pt idx="19">
                  <c:v>7.55</c:v>
                </c:pt>
              </c:numCache>
            </c:numRef>
          </c:val>
          <c:smooth val="0"/>
        </c:ser>
        <c:marker val="1"/>
        <c:axId val="51410292"/>
        <c:axId val="39925091"/>
      </c:lineChart>
      <c:catAx>
        <c:axId val="5141029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9925091"/>
        <c:crosses val="autoZero"/>
        <c:auto val="1"/>
        <c:lblOffset val="100"/>
        <c:tickLblSkip val="4"/>
        <c:tickMarkSkip val="4"/>
        <c:noMultiLvlLbl val="0"/>
      </c:catAx>
      <c:valAx>
        <c:axId val="39925091"/>
        <c:scaling>
          <c:orientation val="minMax"/>
          <c:max val="12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1410292"/>
        <c:crosses val="autoZero"/>
        <c:crossBetween val="between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985"/>
          <c:y val="0.64975"/>
          <c:w val="0.41275"/>
          <c:h val="0.234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1"/>
          <c:tx>
            <c:v>Souhrnný indikátor důvěry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2.2.7 CZ'!$B$18:$BM$18</c:f>
              <c:strCache>
                <c:ptCount val="64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</c:strCache>
            </c:strRef>
          </c:cat>
          <c:val>
            <c:numRef>
              <c:f>'G 2.2.7 CZ'!$B$19:$BM$19</c:f>
              <c:numCache>
                <c:formatCode>0.0</c:formatCode>
                <c:ptCount val="64"/>
                <c:pt idx="0">
                  <c:v>95.99</c:v>
                </c:pt>
                <c:pt idx="1">
                  <c:v>99.48</c:v>
                </c:pt>
                <c:pt idx="2">
                  <c:v>100.63</c:v>
                </c:pt>
                <c:pt idx="3">
                  <c:v>100.42</c:v>
                </c:pt>
                <c:pt idx="4">
                  <c:v>99.51</c:v>
                </c:pt>
                <c:pt idx="5">
                  <c:v>98.72</c:v>
                </c:pt>
                <c:pt idx="6">
                  <c:v>100.59</c:v>
                </c:pt>
                <c:pt idx="7">
                  <c:v>101.19</c:v>
                </c:pt>
                <c:pt idx="8">
                  <c:v>102.39</c:v>
                </c:pt>
                <c:pt idx="9">
                  <c:v>101.95</c:v>
                </c:pt>
                <c:pt idx="10">
                  <c:v>103.73</c:v>
                </c:pt>
                <c:pt idx="11">
                  <c:v>104.5</c:v>
                </c:pt>
                <c:pt idx="12">
                  <c:v>105.99</c:v>
                </c:pt>
                <c:pt idx="13">
                  <c:v>103.84</c:v>
                </c:pt>
                <c:pt idx="14">
                  <c:v>104.24</c:v>
                </c:pt>
                <c:pt idx="15">
                  <c:v>103.1</c:v>
                </c:pt>
                <c:pt idx="16">
                  <c:v>103.86</c:v>
                </c:pt>
                <c:pt idx="17">
                  <c:v>100.87</c:v>
                </c:pt>
                <c:pt idx="18">
                  <c:v>96.5</c:v>
                </c:pt>
                <c:pt idx="19">
                  <c:v>86.04</c:v>
                </c:pt>
                <c:pt idx="20">
                  <c:v>74.97</c:v>
                </c:pt>
                <c:pt idx="21">
                  <c:v>78.38</c:v>
                </c:pt>
                <c:pt idx="22">
                  <c:v>79.42</c:v>
                </c:pt>
                <c:pt idx="23">
                  <c:v>81.9</c:v>
                </c:pt>
                <c:pt idx="24">
                  <c:v>86.59</c:v>
                </c:pt>
                <c:pt idx="25">
                  <c:v>90.74</c:v>
                </c:pt>
                <c:pt idx="26">
                  <c:v>92.47</c:v>
                </c:pt>
                <c:pt idx="27">
                  <c:v>93.37</c:v>
                </c:pt>
                <c:pt idx="28">
                  <c:v>94.13</c:v>
                </c:pt>
                <c:pt idx="29">
                  <c:v>91.33</c:v>
                </c:pt>
                <c:pt idx="30">
                  <c:v>89.33</c:v>
                </c:pt>
                <c:pt idx="31">
                  <c:v>87.33</c:v>
                </c:pt>
                <c:pt idx="32">
                  <c:v>87.7</c:v>
                </c:pt>
                <c:pt idx="33">
                  <c:v>85.5</c:v>
                </c:pt>
                <c:pt idx="34">
                  <c:v>83.27</c:v>
                </c:pt>
                <c:pt idx="35">
                  <c:v>82.97</c:v>
                </c:pt>
                <c:pt idx="36">
                  <c:v>83.8</c:v>
                </c:pt>
                <c:pt idx="37">
                  <c:v>83</c:v>
                </c:pt>
                <c:pt idx="38">
                  <c:v>85.3</c:v>
                </c:pt>
                <c:pt idx="39">
                  <c:v>90.17</c:v>
                </c:pt>
                <c:pt idx="40">
                  <c:v>91.63</c:v>
                </c:pt>
                <c:pt idx="41">
                  <c:v>92.93</c:v>
                </c:pt>
                <c:pt idx="42">
                  <c:v>93.37</c:v>
                </c:pt>
                <c:pt idx="43">
                  <c:v>95.27</c:v>
                </c:pt>
                <c:pt idx="44">
                  <c:v>95.67</c:v>
                </c:pt>
                <c:pt idx="45">
                  <c:v>95.87</c:v>
                </c:pt>
                <c:pt idx="46">
                  <c:v>95.9</c:v>
                </c:pt>
                <c:pt idx="47">
                  <c:v>95.87</c:v>
                </c:pt>
                <c:pt idx="48">
                  <c:v>97.4</c:v>
                </c:pt>
                <c:pt idx="49">
                  <c:v>95.63</c:v>
                </c:pt>
                <c:pt idx="50">
                  <c:v>96.43</c:v>
                </c:pt>
                <c:pt idx="51">
                  <c:v>98.63</c:v>
                </c:pt>
                <c:pt idx="52">
                  <c:v>97.93</c:v>
                </c:pt>
                <c:pt idx="53">
                  <c:v>97.23</c:v>
                </c:pt>
                <c:pt idx="54">
                  <c:v>98.5</c:v>
                </c:pt>
                <c:pt idx="55">
                  <c:v>99.3</c:v>
                </c:pt>
                <c:pt idx="56">
                  <c:v>99.7</c:v>
                </c:pt>
                <c:pt idx="57">
                  <c:v>99.77</c:v>
                </c:pt>
                <c:pt idx="58">
                  <c:v>99.13</c:v>
                </c:pt>
                <c:pt idx="59">
                  <c:v>99.23</c:v>
                </c:pt>
                <c:pt idx="60">
                  <c:v>97.73</c:v>
                </c:pt>
                <c:pt idx="61">
                  <c:v>96</c:v>
                </c:pt>
                <c:pt idx="62">
                  <c:v>95.1</c:v>
                </c:pt>
                <c:pt idx="63">
                  <c:v>93.57</c:v>
                </c:pt>
              </c:numCache>
            </c:numRef>
          </c:val>
          <c:smooth val="0"/>
        </c:ser>
        <c:marker val="1"/>
        <c:axId val="20310392"/>
        <c:axId val="38169688"/>
      </c:lineChart>
      <c:lineChart>
        <c:grouping val="standard"/>
        <c:varyColors val="0"/>
        <c:ser>
          <c:idx val="0"/>
          <c:order val="0"/>
          <c:tx>
            <c:v>Hrubá přidaná hodnota (p. o.)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2.2.7 CZ'!$B$18:$BM$18</c:f>
              <c:strCache>
                <c:ptCount val="64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</c:strCache>
            </c:strRef>
          </c:cat>
          <c:val>
            <c:numRef>
              <c:f>'G 2.2.7 CZ'!$B$20:$BM$20</c:f>
              <c:numCache>
                <c:formatCode>0.0</c:formatCode>
                <c:ptCount val="64"/>
                <c:pt idx="0">
                  <c:v>4.3</c:v>
                </c:pt>
                <c:pt idx="1">
                  <c:v>4.28</c:v>
                </c:pt>
                <c:pt idx="2">
                  <c:v>4.97</c:v>
                </c:pt>
                <c:pt idx="3">
                  <c:v>5.58</c:v>
                </c:pt>
                <c:pt idx="4">
                  <c:v>5.68</c:v>
                </c:pt>
                <c:pt idx="5">
                  <c:v>6.9</c:v>
                </c:pt>
                <c:pt idx="6">
                  <c:v>7.06</c:v>
                </c:pt>
                <c:pt idx="7">
                  <c:v>7.48</c:v>
                </c:pt>
                <c:pt idx="8">
                  <c:v>7.79</c:v>
                </c:pt>
                <c:pt idx="9">
                  <c:v>8.09</c:v>
                </c:pt>
                <c:pt idx="10">
                  <c:v>7.6</c:v>
                </c:pt>
                <c:pt idx="11">
                  <c:v>7.01</c:v>
                </c:pt>
                <c:pt idx="12">
                  <c:v>6.19</c:v>
                </c:pt>
                <c:pt idx="13">
                  <c:v>5.07</c:v>
                </c:pt>
                <c:pt idx="14">
                  <c:v>4.84</c:v>
                </c:pt>
                <c:pt idx="15">
                  <c:v>5.08</c:v>
                </c:pt>
                <c:pt idx="16">
                  <c:v>4.98</c:v>
                </c:pt>
                <c:pt idx="17">
                  <c:v>4.4</c:v>
                </c:pt>
                <c:pt idx="18">
                  <c:v>3.4</c:v>
                </c:pt>
                <c:pt idx="19">
                  <c:v>0.82</c:v>
                </c:pt>
                <c:pt idx="20">
                  <c:v>-4.74</c:v>
                </c:pt>
                <c:pt idx="21">
                  <c:v>-6.07</c:v>
                </c:pt>
                <c:pt idx="22">
                  <c:v>-5.8</c:v>
                </c:pt>
                <c:pt idx="23">
                  <c:v>-4.51</c:v>
                </c:pt>
                <c:pt idx="24">
                  <c:v>0.98</c:v>
                </c:pt>
                <c:pt idx="25">
                  <c:v>2.94</c:v>
                </c:pt>
                <c:pt idx="26">
                  <c:v>3.23</c:v>
                </c:pt>
                <c:pt idx="27">
                  <c:v>3.54</c:v>
                </c:pt>
                <c:pt idx="28">
                  <c:v>3</c:v>
                </c:pt>
                <c:pt idx="29">
                  <c:v>2.37</c:v>
                </c:pt>
                <c:pt idx="30">
                  <c:v>1.78</c:v>
                </c:pt>
                <c:pt idx="31">
                  <c:v>0.92</c:v>
                </c:pt>
                <c:pt idx="32">
                  <c:v>0.35</c:v>
                </c:pt>
                <c:pt idx="33">
                  <c:v>-0.68</c:v>
                </c:pt>
                <c:pt idx="34">
                  <c:v>-1.26</c:v>
                </c:pt>
                <c:pt idx="35">
                  <c:v>-1.44</c:v>
                </c:pt>
                <c:pt idx="36">
                  <c:v>-1.58</c:v>
                </c:pt>
                <c:pt idx="37">
                  <c:v>-0.85</c:v>
                </c:pt>
                <c:pt idx="38">
                  <c:v>-0.2</c:v>
                </c:pt>
                <c:pt idx="39">
                  <c:v>0.68</c:v>
                </c:pt>
                <c:pt idx="40">
                  <c:v>2.32</c:v>
                </c:pt>
                <c:pt idx="41">
                  <c:v>2.97</c:v>
                </c:pt>
                <c:pt idx="42">
                  <c:v>3.78</c:v>
                </c:pt>
                <c:pt idx="43">
                  <c:v>4.51</c:v>
                </c:pt>
                <c:pt idx="44">
                  <c:v>4.63</c:v>
                </c:pt>
                <c:pt idx="45">
                  <c:v>5.06</c:v>
                </c:pt>
                <c:pt idx="46">
                  <c:v>5.18</c:v>
                </c:pt>
                <c:pt idx="47">
                  <c:v>4.37</c:v>
                </c:pt>
                <c:pt idx="48">
                  <c:v>3.36</c:v>
                </c:pt>
                <c:pt idx="49">
                  <c:v>2.29</c:v>
                </c:pt>
                <c:pt idx="50">
                  <c:v>1.6</c:v>
                </c:pt>
                <c:pt idx="51">
                  <c:v>1.92</c:v>
                </c:pt>
                <c:pt idx="52">
                  <c:v>2.88</c:v>
                </c:pt>
                <c:pt idx="53">
                  <c:v>5.09</c:v>
                </c:pt>
                <c:pt idx="54">
                  <c:v>5.09</c:v>
                </c:pt>
                <c:pt idx="55">
                  <c:v>4.75</c:v>
                </c:pt>
                <c:pt idx="56">
                  <c:v>4.12</c:v>
                </c:pt>
                <c:pt idx="57">
                  <c:v>2.33</c:v>
                </c:pt>
                <c:pt idx="58">
                  <c:v>2.56</c:v>
                </c:pt>
                <c:pt idx="59">
                  <c:v>2.89</c:v>
                </c:pt>
                <c:pt idx="60">
                  <c:v>2.76</c:v>
                </c:pt>
                <c:pt idx="61">
                  <c:v>2.75</c:v>
                </c:pt>
                <c:pt idx="62">
                  <c:v>2.37</c:v>
                </c:pt>
              </c:numCache>
            </c:numRef>
          </c:val>
          <c:smooth val="0"/>
        </c:ser>
        <c:marker val="1"/>
        <c:axId val="45148519"/>
        <c:axId val="5333193"/>
      </c:lineChart>
      <c:catAx>
        <c:axId val="2031039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8169688"/>
        <c:crosses val="autoZero"/>
        <c:auto val="1"/>
        <c:lblOffset val="100"/>
        <c:tickLblSkip val="8"/>
        <c:tickMarkSkip val="8"/>
        <c:noMultiLvlLbl val="0"/>
      </c:catAx>
      <c:valAx>
        <c:axId val="38169688"/>
        <c:scaling>
          <c:orientation val="minMax"/>
          <c:max val="110"/>
          <c:min val="7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20310392"/>
        <c:crosses val="autoZero"/>
        <c:crossBetween val="midCat"/>
      </c:valAx>
      <c:catAx>
        <c:axId val="45148519"/>
        <c:scaling>
          <c:orientation val="minMax"/>
        </c:scaling>
        <c:delete val="1"/>
        <c:axPos val="b"/>
        <c:majorTickMark val="out"/>
        <c:minorTickMark val="none"/>
        <c:tickLblPos val="nextTo"/>
        <c:crossAx val="5333193"/>
        <c:crosses val="autoZero"/>
        <c:auto val="1"/>
        <c:lblOffset val="100"/>
        <c:noMultiLvlLbl val="0"/>
      </c:catAx>
      <c:valAx>
        <c:axId val="5333193"/>
        <c:scaling>
          <c:orientation val="minMax"/>
          <c:max val="12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5148519"/>
        <c:crosses val="max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3"/>
          <c:y val="0.0455"/>
          <c:w val="0.4965"/>
          <c:h val="0.16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3875"/>
          <c:h val="0.861"/>
        </c:manualLayout>
      </c:layout>
      <c:lineChart>
        <c:grouping val="standard"/>
        <c:varyColors val="0"/>
        <c:ser>
          <c:idx val="0"/>
          <c:order val="0"/>
          <c:tx>
            <c:v>Kompozitní indikátor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2.2.8 CZ'!$B$18:$GN$18</c:f>
              <c:strCache>
                <c:ptCount val="195"/>
                <c:pt idx="0">
                  <c:v>1/04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1/05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1/06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1/07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1/08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1/09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1/10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1/11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1/12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1/13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1/14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1/15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1/16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1/17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1/18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1/19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1/20</c:v>
                </c:pt>
                <c:pt idx="193">
                  <c:v>2</c:v>
                </c:pt>
                <c:pt idx="194">
                  <c:v>3</c:v>
                </c:pt>
              </c:strCache>
            </c:strRef>
          </c:cat>
          <c:val>
            <c:numRef>
              <c:f>'G 2.2.8 CZ'!$B$19:$GN$19</c:f>
              <c:numCache>
                <c:formatCode>0.0</c:formatCode>
                <c:ptCount val="195"/>
                <c:pt idx="0">
                  <c:v>95.92</c:v>
                </c:pt>
                <c:pt idx="1">
                  <c:v>96.53</c:v>
                </c:pt>
                <c:pt idx="2">
                  <c:v>97.57</c:v>
                </c:pt>
                <c:pt idx="3">
                  <c:v>98.09</c:v>
                </c:pt>
                <c:pt idx="4">
                  <c:v>98.05</c:v>
                </c:pt>
                <c:pt idx="5">
                  <c:v>98.39</c:v>
                </c:pt>
                <c:pt idx="6">
                  <c:v>98.77</c:v>
                </c:pt>
                <c:pt idx="7">
                  <c:v>98.99</c:v>
                </c:pt>
                <c:pt idx="8">
                  <c:v>99.27</c:v>
                </c:pt>
                <c:pt idx="9">
                  <c:v>99.34</c:v>
                </c:pt>
                <c:pt idx="10">
                  <c:v>99.36</c:v>
                </c:pt>
                <c:pt idx="11">
                  <c:v>99.51</c:v>
                </c:pt>
                <c:pt idx="12">
                  <c:v>99.85</c:v>
                </c:pt>
                <c:pt idx="13">
                  <c:v>100.27</c:v>
                </c:pt>
                <c:pt idx="14">
                  <c:v>100.8</c:v>
                </c:pt>
                <c:pt idx="15">
                  <c:v>100.64</c:v>
                </c:pt>
                <c:pt idx="16">
                  <c:v>99.94</c:v>
                </c:pt>
                <c:pt idx="17">
                  <c:v>99.32</c:v>
                </c:pt>
                <c:pt idx="18">
                  <c:v>99.12</c:v>
                </c:pt>
                <c:pt idx="19">
                  <c:v>99.15</c:v>
                </c:pt>
                <c:pt idx="20">
                  <c:v>99.18</c:v>
                </c:pt>
                <c:pt idx="21">
                  <c:v>99.48</c:v>
                </c:pt>
                <c:pt idx="22">
                  <c:v>100.34</c:v>
                </c:pt>
                <c:pt idx="23">
                  <c:v>101.42</c:v>
                </c:pt>
                <c:pt idx="24">
                  <c:v>101.86</c:v>
                </c:pt>
                <c:pt idx="25">
                  <c:v>102.04</c:v>
                </c:pt>
                <c:pt idx="26">
                  <c:v>102.09</c:v>
                </c:pt>
                <c:pt idx="27">
                  <c:v>102.02</c:v>
                </c:pt>
                <c:pt idx="28">
                  <c:v>102.51</c:v>
                </c:pt>
                <c:pt idx="29">
                  <c:v>103.34</c:v>
                </c:pt>
                <c:pt idx="30">
                  <c:v>104.1</c:v>
                </c:pt>
                <c:pt idx="31">
                  <c:v>104.49</c:v>
                </c:pt>
                <c:pt idx="32">
                  <c:v>104.67</c:v>
                </c:pt>
                <c:pt idx="33">
                  <c:v>104.74</c:v>
                </c:pt>
                <c:pt idx="34">
                  <c:v>104.41</c:v>
                </c:pt>
                <c:pt idx="35">
                  <c:v>103.88</c:v>
                </c:pt>
                <c:pt idx="36">
                  <c:v>104.1</c:v>
                </c:pt>
                <c:pt idx="37">
                  <c:v>104.77</c:v>
                </c:pt>
                <c:pt idx="38">
                  <c:v>105.73</c:v>
                </c:pt>
                <c:pt idx="39">
                  <c:v>106.22</c:v>
                </c:pt>
                <c:pt idx="40">
                  <c:v>107.15</c:v>
                </c:pt>
                <c:pt idx="41">
                  <c:v>107.88</c:v>
                </c:pt>
                <c:pt idx="42">
                  <c:v>107.79</c:v>
                </c:pt>
                <c:pt idx="43">
                  <c:v>107.56</c:v>
                </c:pt>
                <c:pt idx="44">
                  <c:v>107.3</c:v>
                </c:pt>
                <c:pt idx="45">
                  <c:v>106.65</c:v>
                </c:pt>
                <c:pt idx="46">
                  <c:v>106.59</c:v>
                </c:pt>
                <c:pt idx="47">
                  <c:v>107.26</c:v>
                </c:pt>
                <c:pt idx="48">
                  <c:v>107.41</c:v>
                </c:pt>
                <c:pt idx="49">
                  <c:v>107.97</c:v>
                </c:pt>
                <c:pt idx="50">
                  <c:v>108.65</c:v>
                </c:pt>
                <c:pt idx="51">
                  <c:v>109.16</c:v>
                </c:pt>
                <c:pt idx="52">
                  <c:v>108.91</c:v>
                </c:pt>
                <c:pt idx="53">
                  <c:v>107.82</c:v>
                </c:pt>
                <c:pt idx="54">
                  <c:v>106.55</c:v>
                </c:pt>
                <c:pt idx="55">
                  <c:v>105.31</c:v>
                </c:pt>
                <c:pt idx="56">
                  <c:v>103.84</c:v>
                </c:pt>
                <c:pt idx="57">
                  <c:v>102.45</c:v>
                </c:pt>
                <c:pt idx="58">
                  <c:v>101.7</c:v>
                </c:pt>
                <c:pt idx="59">
                  <c:v>101.06</c:v>
                </c:pt>
                <c:pt idx="60">
                  <c:v>99.35</c:v>
                </c:pt>
                <c:pt idx="61">
                  <c:v>95.68</c:v>
                </c:pt>
                <c:pt idx="62">
                  <c:v>90.02</c:v>
                </c:pt>
                <c:pt idx="63">
                  <c:v>84.47</c:v>
                </c:pt>
                <c:pt idx="64">
                  <c:v>81.05</c:v>
                </c:pt>
                <c:pt idx="65">
                  <c:v>80.06</c:v>
                </c:pt>
                <c:pt idx="66">
                  <c:v>81.19</c:v>
                </c:pt>
                <c:pt idx="67">
                  <c:v>82.52</c:v>
                </c:pt>
                <c:pt idx="68">
                  <c:v>83.55</c:v>
                </c:pt>
                <c:pt idx="69">
                  <c:v>84.55</c:v>
                </c:pt>
                <c:pt idx="70">
                  <c:v>85.27</c:v>
                </c:pt>
                <c:pt idx="71">
                  <c:v>85.58</c:v>
                </c:pt>
                <c:pt idx="72">
                  <c:v>85.99</c:v>
                </c:pt>
                <c:pt idx="73">
                  <c:v>87.31</c:v>
                </c:pt>
                <c:pt idx="74">
                  <c:v>89.16</c:v>
                </c:pt>
                <c:pt idx="75">
                  <c:v>91.18</c:v>
                </c:pt>
                <c:pt idx="76">
                  <c:v>92.64</c:v>
                </c:pt>
                <c:pt idx="77">
                  <c:v>93.49</c:v>
                </c:pt>
                <c:pt idx="78">
                  <c:v>94.11</c:v>
                </c:pt>
                <c:pt idx="79">
                  <c:v>94.27</c:v>
                </c:pt>
                <c:pt idx="80">
                  <c:v>94.27</c:v>
                </c:pt>
                <c:pt idx="81">
                  <c:v>94.42</c:v>
                </c:pt>
                <c:pt idx="82">
                  <c:v>94.53</c:v>
                </c:pt>
                <c:pt idx="83">
                  <c:v>94.46</c:v>
                </c:pt>
                <c:pt idx="84">
                  <c:v>94.5</c:v>
                </c:pt>
                <c:pt idx="85">
                  <c:v>95.18</c:v>
                </c:pt>
                <c:pt idx="86">
                  <c:v>96.31</c:v>
                </c:pt>
                <c:pt idx="87">
                  <c:v>97.11</c:v>
                </c:pt>
                <c:pt idx="88">
                  <c:v>97.26</c:v>
                </c:pt>
                <c:pt idx="89">
                  <c:v>97.12</c:v>
                </c:pt>
                <c:pt idx="90">
                  <c:v>97.28</c:v>
                </c:pt>
                <c:pt idx="91">
                  <c:v>97.42</c:v>
                </c:pt>
                <c:pt idx="92">
                  <c:v>97.4</c:v>
                </c:pt>
                <c:pt idx="93">
                  <c:v>97.03</c:v>
                </c:pt>
                <c:pt idx="94">
                  <c:v>96.8</c:v>
                </c:pt>
                <c:pt idx="95">
                  <c:v>96.28</c:v>
                </c:pt>
                <c:pt idx="96">
                  <c:v>95.64</c:v>
                </c:pt>
                <c:pt idx="97">
                  <c:v>94.76</c:v>
                </c:pt>
                <c:pt idx="98">
                  <c:v>93.96</c:v>
                </c:pt>
                <c:pt idx="99">
                  <c:v>94.01</c:v>
                </c:pt>
                <c:pt idx="100">
                  <c:v>94.49</c:v>
                </c:pt>
                <c:pt idx="101">
                  <c:v>95</c:v>
                </c:pt>
                <c:pt idx="102">
                  <c:v>94.39</c:v>
                </c:pt>
                <c:pt idx="103">
                  <c:v>93.44</c:v>
                </c:pt>
                <c:pt idx="104">
                  <c:v>92.54</c:v>
                </c:pt>
                <c:pt idx="105">
                  <c:v>91.8</c:v>
                </c:pt>
                <c:pt idx="106">
                  <c:v>91.05</c:v>
                </c:pt>
                <c:pt idx="107">
                  <c:v>90.88</c:v>
                </c:pt>
                <c:pt idx="108">
                  <c:v>90.57</c:v>
                </c:pt>
                <c:pt idx="109">
                  <c:v>89.77</c:v>
                </c:pt>
                <c:pt idx="110">
                  <c:v>88.88</c:v>
                </c:pt>
                <c:pt idx="111">
                  <c:v>88.12</c:v>
                </c:pt>
                <c:pt idx="112">
                  <c:v>87.63</c:v>
                </c:pt>
                <c:pt idx="113">
                  <c:v>87.46</c:v>
                </c:pt>
                <c:pt idx="114">
                  <c:v>87.41</c:v>
                </c:pt>
                <c:pt idx="115">
                  <c:v>88.21</c:v>
                </c:pt>
                <c:pt idx="116">
                  <c:v>89.09</c:v>
                </c:pt>
                <c:pt idx="117">
                  <c:v>89.95</c:v>
                </c:pt>
                <c:pt idx="118">
                  <c:v>90.68</c:v>
                </c:pt>
                <c:pt idx="119">
                  <c:v>91.59</c:v>
                </c:pt>
                <c:pt idx="120">
                  <c:v>92.31</c:v>
                </c:pt>
                <c:pt idx="121">
                  <c:v>92.98</c:v>
                </c:pt>
                <c:pt idx="122">
                  <c:v>93.21</c:v>
                </c:pt>
                <c:pt idx="123">
                  <c:v>93.38</c:v>
                </c:pt>
                <c:pt idx="124">
                  <c:v>93.66</c:v>
                </c:pt>
                <c:pt idx="125">
                  <c:v>94.08</c:v>
                </c:pt>
                <c:pt idx="126">
                  <c:v>94.49</c:v>
                </c:pt>
                <c:pt idx="127">
                  <c:v>94.6</c:v>
                </c:pt>
                <c:pt idx="128">
                  <c:v>94.73</c:v>
                </c:pt>
                <c:pt idx="129">
                  <c:v>94.99</c:v>
                </c:pt>
                <c:pt idx="130">
                  <c:v>95.16</c:v>
                </c:pt>
                <c:pt idx="131">
                  <c:v>95.3</c:v>
                </c:pt>
                <c:pt idx="132">
                  <c:v>95.59</c:v>
                </c:pt>
                <c:pt idx="133">
                  <c:v>96</c:v>
                </c:pt>
                <c:pt idx="134">
                  <c:v>96.52</c:v>
                </c:pt>
                <c:pt idx="135">
                  <c:v>96.75</c:v>
                </c:pt>
                <c:pt idx="136">
                  <c:v>96.62</c:v>
                </c:pt>
                <c:pt idx="137">
                  <c:v>96.49</c:v>
                </c:pt>
                <c:pt idx="138">
                  <c:v>96.6</c:v>
                </c:pt>
                <c:pt idx="139">
                  <c:v>97.02</c:v>
                </c:pt>
                <c:pt idx="140">
                  <c:v>97.54</c:v>
                </c:pt>
                <c:pt idx="141">
                  <c:v>98.46</c:v>
                </c:pt>
                <c:pt idx="142">
                  <c:v>99.2</c:v>
                </c:pt>
                <c:pt idx="143">
                  <c:v>99.68</c:v>
                </c:pt>
                <c:pt idx="144">
                  <c:v>99.58</c:v>
                </c:pt>
                <c:pt idx="145">
                  <c:v>99.41</c:v>
                </c:pt>
                <c:pt idx="146">
                  <c:v>99.43</c:v>
                </c:pt>
                <c:pt idx="147">
                  <c:v>99.62</c:v>
                </c:pt>
                <c:pt idx="148">
                  <c:v>99.55</c:v>
                </c:pt>
                <c:pt idx="149">
                  <c:v>99.54</c:v>
                </c:pt>
                <c:pt idx="150">
                  <c:v>99.64</c:v>
                </c:pt>
                <c:pt idx="151">
                  <c:v>99.47</c:v>
                </c:pt>
                <c:pt idx="152">
                  <c:v>99.2</c:v>
                </c:pt>
                <c:pt idx="153">
                  <c:v>98.87</c:v>
                </c:pt>
                <c:pt idx="154">
                  <c:v>98.79</c:v>
                </c:pt>
                <c:pt idx="155">
                  <c:v>99.08</c:v>
                </c:pt>
                <c:pt idx="156">
                  <c:v>99.76</c:v>
                </c:pt>
                <c:pt idx="157">
                  <c:v>100.31</c:v>
                </c:pt>
                <c:pt idx="158">
                  <c:v>100.65</c:v>
                </c:pt>
                <c:pt idx="159">
                  <c:v>100.85</c:v>
                </c:pt>
                <c:pt idx="160">
                  <c:v>100.94</c:v>
                </c:pt>
                <c:pt idx="161">
                  <c:v>100.89</c:v>
                </c:pt>
                <c:pt idx="162">
                  <c:v>100.6</c:v>
                </c:pt>
                <c:pt idx="163">
                  <c:v>100.2</c:v>
                </c:pt>
                <c:pt idx="164">
                  <c:v>99.94</c:v>
                </c:pt>
                <c:pt idx="165">
                  <c:v>100.14</c:v>
                </c:pt>
                <c:pt idx="166">
                  <c:v>100.4</c:v>
                </c:pt>
                <c:pt idx="167">
                  <c:v>100.59</c:v>
                </c:pt>
                <c:pt idx="168">
                  <c:v>100.93</c:v>
                </c:pt>
                <c:pt idx="169">
                  <c:v>101.07</c:v>
                </c:pt>
                <c:pt idx="170">
                  <c:v>101.35</c:v>
                </c:pt>
                <c:pt idx="171">
                  <c:v>102.06</c:v>
                </c:pt>
                <c:pt idx="172">
                  <c:v>102.44</c:v>
                </c:pt>
                <c:pt idx="173">
                  <c:v>102.32</c:v>
                </c:pt>
                <c:pt idx="174">
                  <c:v>102.01</c:v>
                </c:pt>
                <c:pt idx="175">
                  <c:v>101.58</c:v>
                </c:pt>
                <c:pt idx="176">
                  <c:v>101.29</c:v>
                </c:pt>
                <c:pt idx="177">
                  <c:v>101.09</c:v>
                </c:pt>
                <c:pt idx="178">
                  <c:v>101.04</c:v>
                </c:pt>
                <c:pt idx="179">
                  <c:v>100.84</c:v>
                </c:pt>
                <c:pt idx="180">
                  <c:v>100.13</c:v>
                </c:pt>
                <c:pt idx="181">
                  <c:v>99.47</c:v>
                </c:pt>
                <c:pt idx="182">
                  <c:v>98.88</c:v>
                </c:pt>
                <c:pt idx="183">
                  <c:v>98.67</c:v>
                </c:pt>
                <c:pt idx="184">
                  <c:v>98.32</c:v>
                </c:pt>
                <c:pt idx="185">
                  <c:v>98.02</c:v>
                </c:pt>
                <c:pt idx="186">
                  <c:v>97.71</c:v>
                </c:pt>
                <c:pt idx="187">
                  <c:v>97.54</c:v>
                </c:pt>
                <c:pt idx="188">
                  <c:v>97.23</c:v>
                </c:pt>
                <c:pt idx="189">
                  <c:v>96.68</c:v>
                </c:pt>
                <c:pt idx="190">
                  <c:v>95.93</c:v>
                </c:pt>
                <c:pt idx="191">
                  <c:v>95.27</c:v>
                </c:pt>
                <c:pt idx="192">
                  <c:v>94.75</c:v>
                </c:pt>
                <c:pt idx="193">
                  <c:v>94.8</c:v>
                </c:pt>
                <c:pt idx="194">
                  <c:v>95.04</c:v>
                </c:pt>
              </c:numCache>
            </c:numRef>
          </c:val>
          <c:smooth val="0"/>
        </c:ser>
        <c:marker val="1"/>
        <c:axId val="4451170"/>
        <c:axId val="49659605"/>
      </c:lineChart>
      <c:lineChart>
        <c:grouping val="standard"/>
        <c:varyColors val="0"/>
        <c:ser>
          <c:idx val="1"/>
          <c:order val="1"/>
          <c:tx>
            <c:v>Produkční mezera (p. o.)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2.2.8 CZ'!$B$18:$GN$18</c:f>
              <c:strCache>
                <c:ptCount val="195"/>
                <c:pt idx="0">
                  <c:v>1/04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1/05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1/06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1/07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1/08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1/09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1/10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1/11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1/12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1/13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1/14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1/15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1/16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1/17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1/18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1/19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1/20</c:v>
                </c:pt>
                <c:pt idx="193">
                  <c:v>2</c:v>
                </c:pt>
                <c:pt idx="194">
                  <c:v>3</c:v>
                </c:pt>
              </c:strCache>
            </c:strRef>
          </c:cat>
          <c:val>
            <c:numRef>
              <c:f>'G 2.2.8 CZ'!$B$20:$GN$20</c:f>
              <c:numCache>
                <c:formatCode>0.0</c:formatCode>
                <c:ptCount val="195"/>
                <c:pt idx="0">
                  <c:v>-2.11</c:v>
                </c:pt>
                <c:pt idx="1">
                  <c:v>-2.08</c:v>
                </c:pt>
                <c:pt idx="2">
                  <c:v>-2.12</c:v>
                </c:pt>
                <c:pt idx="3">
                  <c:v>-2.46</c:v>
                </c:pt>
                <c:pt idx="4">
                  <c:v>-2.49</c:v>
                </c:pt>
                <c:pt idx="5">
                  <c:v>-2.43</c:v>
                </c:pt>
                <c:pt idx="6">
                  <c:v>-2.17</c:v>
                </c:pt>
                <c:pt idx="7">
                  <c:v>-2.02</c:v>
                </c:pt>
                <c:pt idx="8">
                  <c:v>-1.88</c:v>
                </c:pt>
                <c:pt idx="9">
                  <c:v>-1.72</c:v>
                </c:pt>
                <c:pt idx="10">
                  <c:v>-1.59</c:v>
                </c:pt>
                <c:pt idx="11">
                  <c:v>-1.48</c:v>
                </c:pt>
                <c:pt idx="12">
                  <c:v>-1.47</c:v>
                </c:pt>
                <c:pt idx="13">
                  <c:v>-1.33</c:v>
                </c:pt>
                <c:pt idx="14">
                  <c:v>-1.16</c:v>
                </c:pt>
                <c:pt idx="15">
                  <c:v>-0.87</c:v>
                </c:pt>
                <c:pt idx="16">
                  <c:v>-0.68</c:v>
                </c:pt>
                <c:pt idx="17">
                  <c:v>-0.51</c:v>
                </c:pt>
                <c:pt idx="18">
                  <c:v>-0.44</c:v>
                </c:pt>
                <c:pt idx="19">
                  <c:v>-0.26</c:v>
                </c:pt>
                <c:pt idx="20">
                  <c:v>-0.06</c:v>
                </c:pt>
                <c:pt idx="21">
                  <c:v>0.22</c:v>
                </c:pt>
                <c:pt idx="22">
                  <c:v>0.45</c:v>
                </c:pt>
                <c:pt idx="23">
                  <c:v>0.66</c:v>
                </c:pt>
                <c:pt idx="24">
                  <c:v>0.77</c:v>
                </c:pt>
                <c:pt idx="25">
                  <c:v>1.02</c:v>
                </c:pt>
                <c:pt idx="26">
                  <c:v>1.34</c:v>
                </c:pt>
                <c:pt idx="27">
                  <c:v>1.9</c:v>
                </c:pt>
                <c:pt idx="28">
                  <c:v>2.19</c:v>
                </c:pt>
                <c:pt idx="29">
                  <c:v>2.38</c:v>
                </c:pt>
                <c:pt idx="30">
                  <c:v>2.34</c:v>
                </c:pt>
                <c:pt idx="31">
                  <c:v>2.46</c:v>
                </c:pt>
                <c:pt idx="32">
                  <c:v>2.6</c:v>
                </c:pt>
                <c:pt idx="33">
                  <c:v>2.86</c:v>
                </c:pt>
                <c:pt idx="34">
                  <c:v>2.98</c:v>
                </c:pt>
                <c:pt idx="35">
                  <c:v>3.04</c:v>
                </c:pt>
                <c:pt idx="36">
                  <c:v>2.95</c:v>
                </c:pt>
                <c:pt idx="37">
                  <c:v>2.98</c:v>
                </c:pt>
                <c:pt idx="38">
                  <c:v>3.04</c:v>
                </c:pt>
                <c:pt idx="39">
                  <c:v>3.16</c:v>
                </c:pt>
                <c:pt idx="40">
                  <c:v>3.24</c:v>
                </c:pt>
                <c:pt idx="41">
                  <c:v>3.32</c:v>
                </c:pt>
                <c:pt idx="42">
                  <c:v>3.3</c:v>
                </c:pt>
                <c:pt idx="43">
                  <c:v>3.44</c:v>
                </c:pt>
                <c:pt idx="44">
                  <c:v>3.64</c:v>
                </c:pt>
                <c:pt idx="45">
                  <c:v>4.1</c:v>
                </c:pt>
                <c:pt idx="46">
                  <c:v>4.29</c:v>
                </c:pt>
                <c:pt idx="47">
                  <c:v>4.4</c:v>
                </c:pt>
                <c:pt idx="48">
                  <c:v>4.36</c:v>
                </c:pt>
                <c:pt idx="49">
                  <c:v>4.36</c:v>
                </c:pt>
                <c:pt idx="50">
                  <c:v>4.34</c:v>
                </c:pt>
                <c:pt idx="51">
                  <c:v>4.31</c:v>
                </c:pt>
                <c:pt idx="52">
                  <c:v>4.22</c:v>
                </c:pt>
                <c:pt idx="53">
                  <c:v>4.08</c:v>
                </c:pt>
                <c:pt idx="54">
                  <c:v>3.98</c:v>
                </c:pt>
                <c:pt idx="55">
                  <c:v>3.7</c:v>
                </c:pt>
                <c:pt idx="56">
                  <c:v>3.32</c:v>
                </c:pt>
                <c:pt idx="57">
                  <c:v>3.26</c:v>
                </c:pt>
                <c:pt idx="58">
                  <c:v>2.36</c:v>
                </c:pt>
                <c:pt idx="59">
                  <c:v>1.03</c:v>
                </c:pt>
                <c:pt idx="60">
                  <c:v>-1.87</c:v>
                </c:pt>
                <c:pt idx="61">
                  <c:v>-3.16</c:v>
                </c:pt>
                <c:pt idx="62">
                  <c:v>-4</c:v>
                </c:pt>
                <c:pt idx="63">
                  <c:v>-3.98</c:v>
                </c:pt>
                <c:pt idx="64">
                  <c:v>-4.23</c:v>
                </c:pt>
                <c:pt idx="65">
                  <c:v>-4.34</c:v>
                </c:pt>
                <c:pt idx="66">
                  <c:v>-4.15</c:v>
                </c:pt>
                <c:pt idx="67">
                  <c:v>-4.1</c:v>
                </c:pt>
                <c:pt idx="68">
                  <c:v>-4.03</c:v>
                </c:pt>
                <c:pt idx="69">
                  <c:v>-3.95</c:v>
                </c:pt>
                <c:pt idx="70">
                  <c:v>-3.81</c:v>
                </c:pt>
                <c:pt idx="71">
                  <c:v>-3.63</c:v>
                </c:pt>
                <c:pt idx="72">
                  <c:v>-3.39</c:v>
                </c:pt>
                <c:pt idx="73">
                  <c:v>-3.13</c:v>
                </c:pt>
                <c:pt idx="74">
                  <c:v>-2.83</c:v>
                </c:pt>
                <c:pt idx="75">
                  <c:v>-2.38</c:v>
                </c:pt>
                <c:pt idx="76">
                  <c:v>-2.11</c:v>
                </c:pt>
                <c:pt idx="77">
                  <c:v>-1.89</c:v>
                </c:pt>
                <c:pt idx="78">
                  <c:v>-1.82</c:v>
                </c:pt>
                <c:pt idx="79">
                  <c:v>-1.65</c:v>
                </c:pt>
                <c:pt idx="80">
                  <c:v>-1.47</c:v>
                </c:pt>
                <c:pt idx="81">
                  <c:v>-1.2</c:v>
                </c:pt>
                <c:pt idx="82">
                  <c:v>-1.06</c:v>
                </c:pt>
                <c:pt idx="83">
                  <c:v>-0.96</c:v>
                </c:pt>
                <c:pt idx="84">
                  <c:v>-1.01</c:v>
                </c:pt>
                <c:pt idx="85">
                  <c:v>-0.94</c:v>
                </c:pt>
                <c:pt idx="86">
                  <c:v>-0.84</c:v>
                </c:pt>
                <c:pt idx="87">
                  <c:v>-0.62</c:v>
                </c:pt>
                <c:pt idx="88">
                  <c:v>-0.54</c:v>
                </c:pt>
                <c:pt idx="89">
                  <c:v>-0.51</c:v>
                </c:pt>
                <c:pt idx="90">
                  <c:v>-0.55</c:v>
                </c:pt>
                <c:pt idx="91">
                  <c:v>-0.58</c:v>
                </c:pt>
                <c:pt idx="92">
                  <c:v>-0.64</c:v>
                </c:pt>
                <c:pt idx="93">
                  <c:v>-0.71</c:v>
                </c:pt>
                <c:pt idx="94">
                  <c:v>-0.82</c:v>
                </c:pt>
                <c:pt idx="95">
                  <c:v>-0.94</c:v>
                </c:pt>
                <c:pt idx="96">
                  <c:v>-1.08</c:v>
                </c:pt>
                <c:pt idx="97">
                  <c:v>-1.27</c:v>
                </c:pt>
                <c:pt idx="98">
                  <c:v>-1.5</c:v>
                </c:pt>
                <c:pt idx="99">
                  <c:v>-1.83</c:v>
                </c:pt>
                <c:pt idx="100">
                  <c:v>-2.09</c:v>
                </c:pt>
                <c:pt idx="101">
                  <c:v>-2.35</c:v>
                </c:pt>
                <c:pt idx="102">
                  <c:v>-2.63</c:v>
                </c:pt>
                <c:pt idx="103">
                  <c:v>-2.85</c:v>
                </c:pt>
                <c:pt idx="104">
                  <c:v>-3.06</c:v>
                </c:pt>
                <c:pt idx="105">
                  <c:v>-3.19</c:v>
                </c:pt>
                <c:pt idx="106">
                  <c:v>-3.38</c:v>
                </c:pt>
                <c:pt idx="107">
                  <c:v>-3.58</c:v>
                </c:pt>
                <c:pt idx="108">
                  <c:v>-3.91</c:v>
                </c:pt>
                <c:pt idx="109">
                  <c:v>-4.06</c:v>
                </c:pt>
                <c:pt idx="110">
                  <c:v>-4.14</c:v>
                </c:pt>
                <c:pt idx="111">
                  <c:v>-4.06</c:v>
                </c:pt>
                <c:pt idx="112">
                  <c:v>-4.08</c:v>
                </c:pt>
                <c:pt idx="113">
                  <c:v>-4.11</c:v>
                </c:pt>
                <c:pt idx="114">
                  <c:v>-4.21</c:v>
                </c:pt>
                <c:pt idx="115">
                  <c:v>-4.2</c:v>
                </c:pt>
                <c:pt idx="116">
                  <c:v>-4.13</c:v>
                </c:pt>
                <c:pt idx="117">
                  <c:v>-4.03</c:v>
                </c:pt>
                <c:pt idx="118">
                  <c:v>-3.85</c:v>
                </c:pt>
                <c:pt idx="119">
                  <c:v>-3.61</c:v>
                </c:pt>
                <c:pt idx="120">
                  <c:v>-3.17</c:v>
                </c:pt>
                <c:pt idx="121">
                  <c:v>-2.92</c:v>
                </c:pt>
                <c:pt idx="122">
                  <c:v>-2.72</c:v>
                </c:pt>
                <c:pt idx="123">
                  <c:v>-2.65</c:v>
                </c:pt>
                <c:pt idx="124">
                  <c:v>-2.5</c:v>
                </c:pt>
                <c:pt idx="125">
                  <c:v>-2.35</c:v>
                </c:pt>
                <c:pt idx="126">
                  <c:v>-2.25</c:v>
                </c:pt>
                <c:pt idx="127">
                  <c:v>-2.06</c:v>
                </c:pt>
                <c:pt idx="128">
                  <c:v>-1.83</c:v>
                </c:pt>
                <c:pt idx="129">
                  <c:v>-1.52</c:v>
                </c:pt>
                <c:pt idx="130">
                  <c:v>-1.26</c:v>
                </c:pt>
                <c:pt idx="131">
                  <c:v>-1.01</c:v>
                </c:pt>
                <c:pt idx="132">
                  <c:v>-0.76</c:v>
                </c:pt>
                <c:pt idx="133">
                  <c:v>-0.52</c:v>
                </c:pt>
                <c:pt idx="134">
                  <c:v>-0.29</c:v>
                </c:pt>
                <c:pt idx="135">
                  <c:v>-0.05</c:v>
                </c:pt>
                <c:pt idx="136">
                  <c:v>0.15</c:v>
                </c:pt>
                <c:pt idx="137">
                  <c:v>0.33</c:v>
                </c:pt>
                <c:pt idx="138">
                  <c:v>0.53</c:v>
                </c:pt>
                <c:pt idx="139">
                  <c:v>0.61</c:v>
                </c:pt>
                <c:pt idx="140">
                  <c:v>0.64</c:v>
                </c:pt>
                <c:pt idx="141">
                  <c:v>0.55</c:v>
                </c:pt>
                <c:pt idx="142">
                  <c:v>0.49</c:v>
                </c:pt>
                <c:pt idx="143">
                  <c:v>0.41</c:v>
                </c:pt>
                <c:pt idx="144">
                  <c:v>0.31</c:v>
                </c:pt>
                <c:pt idx="145">
                  <c:v>0.19</c:v>
                </c:pt>
                <c:pt idx="146">
                  <c:v>0.04</c:v>
                </c:pt>
                <c:pt idx="147">
                  <c:v>-0.18</c:v>
                </c:pt>
                <c:pt idx="148">
                  <c:v>-0.32</c:v>
                </c:pt>
                <c:pt idx="149">
                  <c:v>-0.45</c:v>
                </c:pt>
                <c:pt idx="150">
                  <c:v>-0.6</c:v>
                </c:pt>
                <c:pt idx="151">
                  <c:v>-0.65</c:v>
                </c:pt>
                <c:pt idx="152">
                  <c:v>-0.63</c:v>
                </c:pt>
                <c:pt idx="153">
                  <c:v>-0.54</c:v>
                </c:pt>
                <c:pt idx="154">
                  <c:v>-0.42</c:v>
                </c:pt>
                <c:pt idx="155">
                  <c:v>-0.25</c:v>
                </c:pt>
                <c:pt idx="156">
                  <c:v>-0.13</c:v>
                </c:pt>
                <c:pt idx="157">
                  <c:v>0.2</c:v>
                </c:pt>
                <c:pt idx="158">
                  <c:v>0.64</c:v>
                </c:pt>
                <c:pt idx="159">
                  <c:v>1.64</c:v>
                </c:pt>
                <c:pt idx="160">
                  <c:v>1.98</c:v>
                </c:pt>
                <c:pt idx="161">
                  <c:v>2.1</c:v>
                </c:pt>
                <c:pt idx="162">
                  <c:v>1.69</c:v>
                </c:pt>
                <c:pt idx="163">
                  <c:v>1.6</c:v>
                </c:pt>
                <c:pt idx="164">
                  <c:v>1.53</c:v>
                </c:pt>
                <c:pt idx="165">
                  <c:v>1.43</c:v>
                </c:pt>
                <c:pt idx="166">
                  <c:v>1.4</c:v>
                </c:pt>
                <c:pt idx="167">
                  <c:v>1.41</c:v>
                </c:pt>
                <c:pt idx="168">
                  <c:v>1.53</c:v>
                </c:pt>
                <c:pt idx="169">
                  <c:v>1.55</c:v>
                </c:pt>
                <c:pt idx="170">
                  <c:v>1.55</c:v>
                </c:pt>
                <c:pt idx="171">
                  <c:v>1.52</c:v>
                </c:pt>
                <c:pt idx="172">
                  <c:v>1.48</c:v>
                </c:pt>
                <c:pt idx="173">
                  <c:v>1.44</c:v>
                </c:pt>
                <c:pt idx="174">
                  <c:v>1.31</c:v>
                </c:pt>
                <c:pt idx="175">
                  <c:v>1.3</c:v>
                </c:pt>
                <c:pt idx="176">
                  <c:v>1.32</c:v>
                </c:pt>
                <c:pt idx="177">
                  <c:v>1.46</c:v>
                </c:pt>
                <c:pt idx="178">
                  <c:v>1.51</c:v>
                </c:pt>
                <c:pt idx="179">
                  <c:v>1.55</c:v>
                </c:pt>
                <c:pt idx="180">
                  <c:v>1.54</c:v>
                </c:pt>
                <c:pt idx="181">
                  <c:v>1.57</c:v>
                </c:pt>
                <c:pt idx="182">
                  <c:v>1.59</c:v>
                </c:pt>
                <c:pt idx="183">
                  <c:v>1.68</c:v>
                </c:pt>
                <c:pt idx="184">
                  <c:v>1.67</c:v>
                </c:pt>
                <c:pt idx="185">
                  <c:v>1.61</c:v>
                </c:pt>
                <c:pt idx="186">
                  <c:v>1.44</c:v>
                </c:pt>
                <c:pt idx="187">
                  <c:v>1.35</c:v>
                </c:pt>
                <c:pt idx="188">
                  <c:v>1.28</c:v>
                </c:pt>
              </c:numCache>
            </c:numRef>
          </c:val>
          <c:smooth val="0"/>
        </c:ser>
        <c:marker val="1"/>
        <c:axId val="65597831"/>
        <c:axId val="982684"/>
      </c:lineChart>
      <c:catAx>
        <c:axId val="445117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9659605"/>
        <c:crossesAt val="100"/>
        <c:auto val="1"/>
        <c:lblOffset val="100"/>
        <c:tickLblSkip val="24"/>
        <c:tickMarkSkip val="24"/>
        <c:noMultiLvlLbl val="0"/>
      </c:catAx>
      <c:valAx>
        <c:axId val="49659605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451170"/>
        <c:crosses val="autoZero"/>
        <c:crossBetween val="midCat"/>
        <c:majorUnit val="5"/>
        <c:minorUnit val="1"/>
      </c:valAx>
      <c:catAx>
        <c:axId val="65597831"/>
        <c:scaling>
          <c:orientation val="minMax"/>
        </c:scaling>
        <c:delete val="1"/>
        <c:axPos val="b"/>
        <c:majorTickMark val="out"/>
        <c:minorTickMark val="none"/>
        <c:tickLblPos val="nextTo"/>
        <c:crossAx val="982684"/>
        <c:crossesAt val="1"/>
        <c:auto val="1"/>
        <c:lblOffset val="100"/>
        <c:noMultiLvlLbl val="0"/>
      </c:catAx>
      <c:valAx>
        <c:axId val="982684"/>
        <c:scaling>
          <c:orientation val="minMax"/>
          <c:max val="5"/>
          <c:min val="-7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5597831"/>
        <c:crosses val="max"/>
        <c:crossBetween val="between"/>
        <c:majorUnit val="2"/>
        <c:min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825"/>
          <c:y val="0.04325"/>
          <c:w val="0.4315"/>
          <c:h val="0.145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3"/>
          <c:order val="3"/>
          <c:tx>
            <c:v>Průmysl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3.1.1 CZ'!$B$20:$X$20</c:f>
              <c:numCache>
                <c:formatCode>0.0</c:formatCode>
                <c:ptCount val="23"/>
                <c:pt idx="0">
                  <c:v>0.75</c:v>
                </c:pt>
                <c:pt idx="1">
                  <c:v>0.45</c:v>
                </c:pt>
                <c:pt idx="2">
                  <c:v>0.23</c:v>
                </c:pt>
                <c:pt idx="3">
                  <c:v>0.95</c:v>
                </c:pt>
                <c:pt idx="4">
                  <c:v>0.26</c:v>
                </c:pt>
                <c:pt idx="5">
                  <c:v>0.17</c:v>
                </c:pt>
                <c:pt idx="6">
                  <c:v>0.02</c:v>
                </c:pt>
                <c:pt idx="7">
                  <c:v>0.12</c:v>
                </c:pt>
                <c:pt idx="8">
                  <c:v>0.28</c:v>
                </c:pt>
                <c:pt idx="9">
                  <c:v>-0.16</c:v>
                </c:pt>
                <c:pt idx="10">
                  <c:v>0.16</c:v>
                </c:pt>
                <c:pt idx="11">
                  <c:v>0.6</c:v>
                </c:pt>
                <c:pt idx="12">
                  <c:v>1.33</c:v>
                </c:pt>
                <c:pt idx="13">
                  <c:v>1.31</c:v>
                </c:pt>
                <c:pt idx="14">
                  <c:v>0.43</c:v>
                </c:pt>
                <c:pt idx="15">
                  <c:v>-0.16</c:v>
                </c:pt>
                <c:pt idx="16">
                  <c:v>-0.14</c:v>
                </c:pt>
                <c:pt idx="17">
                  <c:v>-0.12</c:v>
                </c:pt>
                <c:pt idx="18">
                  <c:v>0.21</c:v>
                </c:pt>
                <c:pt idx="19">
                  <c:v>0.11</c:v>
                </c:pt>
                <c:pt idx="20">
                  <c:v>0.14</c:v>
                </c:pt>
                <c:pt idx="21">
                  <c:v>-0.04</c:v>
                </c:pt>
                <c:pt idx="22">
                  <c:v>-0.12</c:v>
                </c:pt>
              </c:numCache>
            </c:numRef>
          </c:val>
        </c:ser>
        <c:ser>
          <c:idx val="5"/>
          <c:order val="4"/>
          <c:tx>
            <c:v>Obchod a služby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3.1.1 CZ'!$B$21:$X$21</c:f>
              <c:numCache>
                <c:formatCode>0.0</c:formatCode>
                <c:ptCount val="23"/>
                <c:pt idx="0">
                  <c:v>0.29</c:v>
                </c:pt>
                <c:pt idx="1">
                  <c:v>0.32</c:v>
                </c:pt>
                <c:pt idx="2">
                  <c:v>0.63</c:v>
                </c:pt>
                <c:pt idx="3">
                  <c:v>0.27</c:v>
                </c:pt>
                <c:pt idx="4">
                  <c:v>0.82</c:v>
                </c:pt>
                <c:pt idx="5">
                  <c:v>0.91</c:v>
                </c:pt>
                <c:pt idx="6">
                  <c:v>0.88</c:v>
                </c:pt>
                <c:pt idx="7">
                  <c:v>0.49</c:v>
                </c:pt>
                <c:pt idx="8">
                  <c:v>0.19</c:v>
                </c:pt>
                <c:pt idx="9">
                  <c:v>0.34</c:v>
                </c:pt>
                <c:pt idx="10">
                  <c:v>0.19</c:v>
                </c:pt>
                <c:pt idx="11">
                  <c:v>0.34</c:v>
                </c:pt>
                <c:pt idx="12">
                  <c:v>0.11</c:v>
                </c:pt>
                <c:pt idx="13">
                  <c:v>0.95</c:v>
                </c:pt>
                <c:pt idx="14">
                  <c:v>0.06</c:v>
                </c:pt>
                <c:pt idx="15">
                  <c:v>0.57</c:v>
                </c:pt>
                <c:pt idx="16">
                  <c:v>0.57</c:v>
                </c:pt>
                <c:pt idx="17">
                  <c:v>0.55</c:v>
                </c:pt>
                <c:pt idx="18">
                  <c:v>0.42</c:v>
                </c:pt>
                <c:pt idx="19">
                  <c:v>0.62</c:v>
                </c:pt>
                <c:pt idx="20">
                  <c:v>0.37</c:v>
                </c:pt>
                <c:pt idx="21">
                  <c:v>0.44</c:v>
                </c:pt>
                <c:pt idx="22">
                  <c:v>0.36</c:v>
                </c:pt>
              </c:numCache>
            </c:numRef>
          </c:val>
        </c:ser>
        <c:ser>
          <c:idx val="4"/>
          <c:order val="5"/>
          <c:tx>
            <c:v>Stavebnictví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3.1.1 CZ'!$B$22:$X$22</c:f>
              <c:numCache>
                <c:formatCode>0.0</c:formatCode>
                <c:ptCount val="23"/>
                <c:pt idx="0">
                  <c:v>0.08</c:v>
                </c:pt>
                <c:pt idx="1">
                  <c:v>-0.04</c:v>
                </c:pt>
                <c:pt idx="2">
                  <c:v>-0.02</c:v>
                </c:pt>
                <c:pt idx="3">
                  <c:v>0.1</c:v>
                </c:pt>
                <c:pt idx="4">
                  <c:v>0.07</c:v>
                </c:pt>
                <c:pt idx="5">
                  <c:v>0.11</c:v>
                </c:pt>
                <c:pt idx="6">
                  <c:v>0.07</c:v>
                </c:pt>
                <c:pt idx="7">
                  <c:v>-0.1</c:v>
                </c:pt>
                <c:pt idx="8">
                  <c:v>-0.14</c:v>
                </c:pt>
                <c:pt idx="9">
                  <c:v>-0.08</c:v>
                </c:pt>
                <c:pt idx="10">
                  <c:v>0.03</c:v>
                </c:pt>
                <c:pt idx="11">
                  <c:v>-0.07</c:v>
                </c:pt>
                <c:pt idx="12">
                  <c:v>-0.09</c:v>
                </c:pt>
                <c:pt idx="13">
                  <c:v>0.04</c:v>
                </c:pt>
                <c:pt idx="14">
                  <c:v>-0.05</c:v>
                </c:pt>
                <c:pt idx="15">
                  <c:v>0.04</c:v>
                </c:pt>
                <c:pt idx="16">
                  <c:v>0.15</c:v>
                </c:pt>
                <c:pt idx="17">
                  <c:v>0.06</c:v>
                </c:pt>
                <c:pt idx="18">
                  <c:v>-0.03</c:v>
                </c:pt>
                <c:pt idx="19">
                  <c:v>0.06</c:v>
                </c:pt>
                <c:pt idx="20">
                  <c:v>0.06</c:v>
                </c:pt>
                <c:pt idx="21">
                  <c:v>0.09</c:v>
                </c:pt>
                <c:pt idx="22">
                  <c:v>0.01</c:v>
                </c:pt>
              </c:numCache>
            </c:numRef>
          </c:val>
        </c:ser>
        <c:ser>
          <c:idx val="1"/>
          <c:order val="1"/>
          <c:tx>
            <c:v>Čisté daně z produktů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3.1.1 CZ'!$B$23:$X$23</c:f>
              <c:numCache>
                <c:formatCode>0.0</c:formatCode>
                <c:ptCount val="23"/>
                <c:pt idx="0">
                  <c:v>-1.23</c:v>
                </c:pt>
                <c:pt idx="1">
                  <c:v>0.17</c:v>
                </c:pt>
                <c:pt idx="2">
                  <c:v>0.39</c:v>
                </c:pt>
                <c:pt idx="3">
                  <c:v>0.11</c:v>
                </c:pt>
                <c:pt idx="4">
                  <c:v>0.39</c:v>
                </c:pt>
                <c:pt idx="5">
                  <c:v>0.35</c:v>
                </c:pt>
                <c:pt idx="6">
                  <c:v>0.11</c:v>
                </c:pt>
                <c:pt idx="7">
                  <c:v>0.12</c:v>
                </c:pt>
                <c:pt idx="8">
                  <c:v>-0.04</c:v>
                </c:pt>
                <c:pt idx="9">
                  <c:v>0.15</c:v>
                </c:pt>
                <c:pt idx="10">
                  <c:v>0.08</c:v>
                </c:pt>
                <c:pt idx="11">
                  <c:v>-0.12</c:v>
                </c:pt>
                <c:pt idx="12">
                  <c:v>0.23</c:v>
                </c:pt>
                <c:pt idx="13">
                  <c:v>0.31</c:v>
                </c:pt>
                <c:pt idx="14">
                  <c:v>0.11</c:v>
                </c:pt>
                <c:pt idx="15">
                  <c:v>0.13</c:v>
                </c:pt>
                <c:pt idx="16">
                  <c:v>-0.14</c:v>
                </c:pt>
                <c:pt idx="17">
                  <c:v>0.05</c:v>
                </c:pt>
                <c:pt idx="18">
                  <c:v>0.04</c:v>
                </c:pt>
                <c:pt idx="19">
                  <c:v>0.11</c:v>
                </c:pt>
                <c:pt idx="20">
                  <c:v>0.07</c:v>
                </c:pt>
                <c:pt idx="21">
                  <c:v>0.08</c:v>
                </c:pt>
                <c:pt idx="22">
                  <c:v>0.14</c:v>
                </c:pt>
              </c:numCache>
            </c:numRef>
          </c:val>
        </c:ser>
        <c:ser>
          <c:idx val="2"/>
          <c:order val="2"/>
          <c:tx>
            <c:v>Zemědělství</c:v>
          </c:tx>
          <c:spPr>
            <a:solidFill>
              <a:srgbClr val="A6A6A6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3.1.1 CZ'!$B$24:$X$24</c:f>
              <c:numCache>
                <c:formatCode>0.0</c:formatCode>
                <c:ptCount val="23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</c:v>
                </c:pt>
                <c:pt idx="4">
                  <c:v>0.1</c:v>
                </c:pt>
                <c:pt idx="5">
                  <c:v>-0.04</c:v>
                </c:pt>
                <c:pt idx="6">
                  <c:v>0.03</c:v>
                </c:pt>
                <c:pt idx="7">
                  <c:v>0</c:v>
                </c:pt>
                <c:pt idx="8">
                  <c:v>0.02</c:v>
                </c:pt>
                <c:pt idx="9">
                  <c:v>0.08</c:v>
                </c:pt>
                <c:pt idx="10">
                  <c:v>0.03</c:v>
                </c:pt>
                <c:pt idx="11">
                  <c:v>-0.03</c:v>
                </c:pt>
                <c:pt idx="12">
                  <c:v>-0.04</c:v>
                </c:pt>
                <c:pt idx="13">
                  <c:v>-0.03</c:v>
                </c:pt>
                <c:pt idx="14">
                  <c:v>-0.02</c:v>
                </c:pt>
                <c:pt idx="15">
                  <c:v>0.03</c:v>
                </c:pt>
                <c:pt idx="16">
                  <c:v>0.06</c:v>
                </c:pt>
                <c:pt idx="17">
                  <c:v>0.05</c:v>
                </c:pt>
                <c:pt idx="18">
                  <c:v>0.01</c:v>
                </c:pt>
                <c:pt idx="19">
                  <c:v>0.01</c:v>
                </c:pt>
                <c:pt idx="20">
                  <c:v>-0.04</c:v>
                </c:pt>
                <c:pt idx="21">
                  <c:v>0.05</c:v>
                </c:pt>
                <c:pt idx="22">
                  <c:v>0.01</c:v>
                </c:pt>
              </c:numCache>
            </c:numRef>
          </c:val>
        </c:ser>
        <c:overlap val="100"/>
        <c:gapWidth val="50"/>
        <c:axId val="39717367"/>
        <c:axId val="50652221"/>
      </c:barChart>
      <c:lineChart>
        <c:grouping val="standard"/>
        <c:varyColors val="0"/>
        <c:ser>
          <c:idx val="0"/>
          <c:order val="0"/>
          <c:tx>
            <c:v>Hrubý domácí produkt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3.1.1 CZ'!$B$19:$X$19</c:f>
              <c:numCache>
                <c:formatCode>0.0</c:formatCode>
                <c:ptCount val="23"/>
                <c:pt idx="0">
                  <c:v>-0.14</c:v>
                </c:pt>
                <c:pt idx="1">
                  <c:v>0.93</c:v>
                </c:pt>
                <c:pt idx="2">
                  <c:v>1.28</c:v>
                </c:pt>
                <c:pt idx="3">
                  <c:v>1.31</c:v>
                </c:pt>
                <c:pt idx="4">
                  <c:v>1.6</c:v>
                </c:pt>
                <c:pt idx="5">
                  <c:v>1.48</c:v>
                </c:pt>
                <c:pt idx="6">
                  <c:v>1.1</c:v>
                </c:pt>
                <c:pt idx="7">
                  <c:v>0.63</c:v>
                </c:pt>
                <c:pt idx="8">
                  <c:v>0.28</c:v>
                </c:pt>
                <c:pt idx="9">
                  <c:v>0.35</c:v>
                </c:pt>
                <c:pt idx="10">
                  <c:v>0.47</c:v>
                </c:pt>
                <c:pt idx="11">
                  <c:v>0.68</c:v>
                </c:pt>
                <c:pt idx="12">
                  <c:v>1.41</c:v>
                </c:pt>
                <c:pt idx="13">
                  <c:v>2.44</c:v>
                </c:pt>
                <c:pt idx="14">
                  <c:v>0.49</c:v>
                </c:pt>
                <c:pt idx="15">
                  <c:v>0.64</c:v>
                </c:pt>
                <c:pt idx="16">
                  <c:v>0.49</c:v>
                </c:pt>
                <c:pt idx="17">
                  <c:v>0.59</c:v>
                </c:pt>
                <c:pt idx="18">
                  <c:v>0.63</c:v>
                </c:pt>
                <c:pt idx="19">
                  <c:v>0.89</c:v>
                </c:pt>
                <c:pt idx="20">
                  <c:v>0.59</c:v>
                </c:pt>
                <c:pt idx="21">
                  <c:v>0.61</c:v>
                </c:pt>
                <c:pt idx="22">
                  <c:v>0.4</c:v>
                </c:pt>
              </c:numCache>
            </c:numRef>
          </c:val>
          <c:smooth val="0"/>
        </c:ser>
        <c:marker val="1"/>
        <c:axId val="39717367"/>
        <c:axId val="50652221"/>
      </c:lineChart>
      <c:catAx>
        <c:axId val="3971736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0652221"/>
        <c:crosses val="autoZero"/>
        <c:auto val="1"/>
        <c:lblOffset val="100"/>
        <c:tickLblSkip val="4"/>
        <c:tickMarkSkip val="4"/>
        <c:noMultiLvlLbl val="0"/>
      </c:catAx>
      <c:valAx>
        <c:axId val="50652221"/>
        <c:scaling>
          <c:orientation val="minMax"/>
          <c:max val="3"/>
          <c:min val="-1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9717367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5"/>
          <c:y val="0.687"/>
          <c:w val="0.80925"/>
          <c:h val="0.196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1"/>
          <c:tx>
            <c:v>Výdaje na konečnou spotřebu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CZ'!$B$20:$Y$20</c:f>
              <c:numCache>
                <c:formatCode>0.0</c:formatCode>
                <c:ptCount val="24"/>
                <c:pt idx="0">
                  <c:v>2.32</c:v>
                </c:pt>
                <c:pt idx="1">
                  <c:v>2.53</c:v>
                </c:pt>
                <c:pt idx="2">
                  <c:v>2.08</c:v>
                </c:pt>
                <c:pt idx="3">
                  <c:v>1.96</c:v>
                </c:pt>
                <c:pt idx="4">
                  <c:v>2.34</c:v>
                </c:pt>
                <c:pt idx="5">
                  <c:v>2.2</c:v>
                </c:pt>
                <c:pt idx="6">
                  <c:v>2.19</c:v>
                </c:pt>
                <c:pt idx="7">
                  <c:v>2.26</c:v>
                </c:pt>
                <c:pt idx="8">
                  <c:v>2.44</c:v>
                </c:pt>
                <c:pt idx="9">
                  <c:v>2.16</c:v>
                </c:pt>
                <c:pt idx="10">
                  <c:v>2.13</c:v>
                </c:pt>
                <c:pt idx="11">
                  <c:v>1.94</c:v>
                </c:pt>
                <c:pt idx="12">
                  <c:v>1.99</c:v>
                </c:pt>
                <c:pt idx="13">
                  <c:v>1.98</c:v>
                </c:pt>
                <c:pt idx="14">
                  <c:v>2.29</c:v>
                </c:pt>
                <c:pt idx="15">
                  <c:v>1.74</c:v>
                </c:pt>
                <c:pt idx="16">
                  <c:v>1.65</c:v>
                </c:pt>
                <c:pt idx="17">
                  <c:v>1.43</c:v>
                </c:pt>
                <c:pt idx="18">
                  <c:v>1.4</c:v>
                </c:pt>
                <c:pt idx="19">
                  <c:v>1.58</c:v>
                </c:pt>
                <c:pt idx="20">
                  <c:v>1.39</c:v>
                </c:pt>
                <c:pt idx="21">
                  <c:v>1.56</c:v>
                </c:pt>
                <c:pt idx="22">
                  <c:v>1.31</c:v>
                </c:pt>
                <c:pt idx="23">
                  <c:v>1.49</c:v>
                </c:pt>
              </c:numCache>
            </c:numRef>
          </c:val>
        </c:ser>
        <c:ser>
          <c:idx val="2"/>
          <c:order val="2"/>
          <c:tx>
            <c:v>Tvorba hrubého kapitálu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CZ'!$B$21:$Y$21</c:f>
              <c:numCache>
                <c:formatCode>0.0</c:formatCode>
                <c:ptCount val="24"/>
                <c:pt idx="0">
                  <c:v>0.18</c:v>
                </c:pt>
                <c:pt idx="1">
                  <c:v>-1.73</c:v>
                </c:pt>
                <c:pt idx="2">
                  <c:v>-1.64</c:v>
                </c:pt>
                <c:pt idx="3">
                  <c:v>-1.44</c:v>
                </c:pt>
                <c:pt idx="4">
                  <c:v>-0.89</c:v>
                </c:pt>
                <c:pt idx="5">
                  <c:v>0.47</c:v>
                </c:pt>
                <c:pt idx="6">
                  <c:v>1.92</c:v>
                </c:pt>
                <c:pt idx="7">
                  <c:v>2.44</c:v>
                </c:pt>
                <c:pt idx="8">
                  <c:v>2.58</c:v>
                </c:pt>
                <c:pt idx="9">
                  <c:v>1.09</c:v>
                </c:pt>
                <c:pt idx="10">
                  <c:v>1.59</c:v>
                </c:pt>
                <c:pt idx="11">
                  <c:v>0.65</c:v>
                </c:pt>
                <c:pt idx="12">
                  <c:v>1.1</c:v>
                </c:pt>
                <c:pt idx="13">
                  <c:v>-0.07</c:v>
                </c:pt>
                <c:pt idx="14">
                  <c:v>0.06</c:v>
                </c:pt>
                <c:pt idx="15">
                  <c:v>0.49</c:v>
                </c:pt>
                <c:pt idx="16">
                  <c:v>0.58</c:v>
                </c:pt>
                <c:pt idx="17">
                  <c:v>0.34</c:v>
                </c:pt>
                <c:pt idx="18">
                  <c:v>-0.04</c:v>
                </c:pt>
                <c:pt idx="19">
                  <c:v>0.03</c:v>
                </c:pt>
                <c:pt idx="20">
                  <c:v>0.5</c:v>
                </c:pt>
                <c:pt idx="21">
                  <c:v>0.5</c:v>
                </c:pt>
                <c:pt idx="22">
                  <c:v>0.42</c:v>
                </c:pt>
                <c:pt idx="23">
                  <c:v>0.54</c:v>
                </c:pt>
              </c:numCache>
            </c:numRef>
          </c:val>
        </c:ser>
        <c:ser>
          <c:idx val="4"/>
          <c:order val="3"/>
          <c:tx>
            <c:v>Saldo zahraničního obchodu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CZ'!$B$22:$Y$22</c:f>
              <c:numCache>
                <c:formatCode>0.0</c:formatCode>
                <c:ptCount val="24"/>
                <c:pt idx="0">
                  <c:v>0.64</c:v>
                </c:pt>
                <c:pt idx="1">
                  <c:v>2.66</c:v>
                </c:pt>
                <c:pt idx="2">
                  <c:v>1.14</c:v>
                </c:pt>
                <c:pt idx="3">
                  <c:v>1.19</c:v>
                </c:pt>
                <c:pt idx="4">
                  <c:v>2.27</c:v>
                </c:pt>
                <c:pt idx="5">
                  <c:v>1.09</c:v>
                </c:pt>
                <c:pt idx="6">
                  <c:v>0.7</c:v>
                </c:pt>
                <c:pt idx="7">
                  <c:v>0.37</c:v>
                </c:pt>
                <c:pt idx="8">
                  <c:v>-1.58</c:v>
                </c:pt>
                <c:pt idx="9">
                  <c:v>-0.68</c:v>
                </c:pt>
                <c:pt idx="10">
                  <c:v>-1.31</c:v>
                </c:pt>
                <c:pt idx="11">
                  <c:v>0.43</c:v>
                </c:pt>
                <c:pt idx="12">
                  <c:v>-0.32</c:v>
                </c:pt>
                <c:pt idx="13">
                  <c:v>0.55</c:v>
                </c:pt>
                <c:pt idx="14">
                  <c:v>1</c:v>
                </c:pt>
                <c:pt idx="15">
                  <c:v>-0.66</c:v>
                </c:pt>
                <c:pt idx="16">
                  <c:v>-0.07</c:v>
                </c:pt>
                <c:pt idx="17">
                  <c:v>0.07</c:v>
                </c:pt>
                <c:pt idx="18">
                  <c:v>0.3</c:v>
                </c:pt>
                <c:pt idx="19">
                  <c:v>0.56</c:v>
                </c:pt>
                <c:pt idx="20">
                  <c:v>-0.08</c:v>
                </c:pt>
                <c:pt idx="21">
                  <c:v>0.61</c:v>
                </c:pt>
                <c:pt idx="22">
                  <c:v>0.07</c:v>
                </c:pt>
                <c:pt idx="23">
                  <c:v>0.42</c:v>
                </c:pt>
              </c:numCache>
            </c:numRef>
          </c:val>
        </c:ser>
        <c:overlap val="100"/>
        <c:gapWidth val="50"/>
        <c:axId val="39964370"/>
        <c:axId val="27262938"/>
      </c:barChart>
      <c:lineChart>
        <c:grouping val="standard"/>
        <c:varyColors val="0"/>
        <c:ser>
          <c:idx val="0"/>
          <c:order val="0"/>
          <c:tx>
            <c:v>Hrubý domácí produkt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CZ'!$B$19:$Y$19</c:f>
              <c:numCache>
                <c:formatCode>0.0</c:formatCode>
                <c:ptCount val="24"/>
                <c:pt idx="0">
                  <c:v>3.14</c:v>
                </c:pt>
                <c:pt idx="1">
                  <c:v>3.46</c:v>
                </c:pt>
                <c:pt idx="2">
                  <c:v>1.58</c:v>
                </c:pt>
                <c:pt idx="3">
                  <c:v>1.72</c:v>
                </c:pt>
                <c:pt idx="4">
                  <c:v>3.73</c:v>
                </c:pt>
                <c:pt idx="5">
                  <c:v>3.76</c:v>
                </c:pt>
                <c:pt idx="6">
                  <c:v>4.8</c:v>
                </c:pt>
                <c:pt idx="7">
                  <c:v>5.07</c:v>
                </c:pt>
                <c:pt idx="8">
                  <c:v>3.44</c:v>
                </c:pt>
                <c:pt idx="9">
                  <c:v>2.57</c:v>
                </c:pt>
                <c:pt idx="10">
                  <c:v>2.41</c:v>
                </c:pt>
                <c:pt idx="11">
                  <c:v>3.01</c:v>
                </c:pt>
                <c:pt idx="12">
                  <c:v>2.77</c:v>
                </c:pt>
                <c:pt idx="13">
                  <c:v>2.45</c:v>
                </c:pt>
                <c:pt idx="14">
                  <c:v>3.35</c:v>
                </c:pt>
                <c:pt idx="15">
                  <c:v>1.58</c:v>
                </c:pt>
                <c:pt idx="16">
                  <c:v>2.16</c:v>
                </c:pt>
                <c:pt idx="17">
                  <c:v>1.84</c:v>
                </c:pt>
                <c:pt idx="18">
                  <c:v>1.66</c:v>
                </c:pt>
                <c:pt idx="19">
                  <c:v>2.18</c:v>
                </c:pt>
                <c:pt idx="20">
                  <c:v>1.82</c:v>
                </c:pt>
                <c:pt idx="21">
                  <c:v>2.67</c:v>
                </c:pt>
                <c:pt idx="22">
                  <c:v>1.8</c:v>
                </c:pt>
                <c:pt idx="23">
                  <c:v>2.45</c:v>
                </c:pt>
              </c:numCache>
            </c:numRef>
          </c:val>
          <c:smooth val="0"/>
        </c:ser>
        <c:marker val="1"/>
        <c:axId val="39964370"/>
        <c:axId val="27262938"/>
      </c:lineChart>
      <c:catAx>
        <c:axId val="3996437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7262938"/>
        <c:crosses val="autoZero"/>
        <c:auto val="1"/>
        <c:lblOffset val="100"/>
        <c:tickLblSkip val="4"/>
        <c:tickMarkSkip val="4"/>
        <c:noMultiLvlLbl val="0"/>
      </c:catAx>
      <c:valAx>
        <c:axId val="27262938"/>
        <c:scaling>
          <c:orientation val="minMax"/>
          <c:max val="10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9964370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75"/>
          <c:y val="0.04475"/>
          <c:w val="0.49575"/>
          <c:h val="0.268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8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1"/>
          <c:tx>
            <c:v>Produktivita práce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CZ'!$B$18:$L$18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3.1.3 CZ'!$B$20:$L$20</c:f>
              <c:numCache>
                <c:formatCode>0.0</c:formatCode>
                <c:ptCount val="11"/>
                <c:pt idx="0">
                  <c:v>2.05</c:v>
                </c:pt>
                <c:pt idx="1">
                  <c:v>-1.22</c:v>
                </c:pt>
                <c:pt idx="2">
                  <c:v>-0.8</c:v>
                </c:pt>
                <c:pt idx="3">
                  <c:v>2.16</c:v>
                </c:pt>
                <c:pt idx="4">
                  <c:v>3.85</c:v>
                </c:pt>
                <c:pt idx="5">
                  <c:v>0.85</c:v>
                </c:pt>
                <c:pt idx="6">
                  <c:v>2.78</c:v>
                </c:pt>
                <c:pt idx="7">
                  <c:v>1.49</c:v>
                </c:pt>
                <c:pt idx="8">
                  <c:v>1.74</c:v>
                </c:pt>
                <c:pt idx="9">
                  <c:v>1.94</c:v>
                </c:pt>
                <c:pt idx="10">
                  <c:v>2.14</c:v>
                </c:pt>
              </c:numCache>
            </c:numRef>
          </c:val>
        </c:ser>
        <c:ser>
          <c:idx val="2"/>
          <c:order val="2"/>
          <c:tx>
            <c:v>Složka práce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CZ'!$B$18:$L$18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3.1.3 CZ'!$B$21:$L$21</c:f>
              <c:numCache>
                <c:formatCode>0.0</c:formatCode>
                <c:ptCount val="11"/>
                <c:pt idx="0">
                  <c:v>0.48</c:v>
                </c:pt>
                <c:pt idx="1">
                  <c:v>0.96</c:v>
                </c:pt>
                <c:pt idx="2">
                  <c:v>1.03</c:v>
                </c:pt>
                <c:pt idx="3">
                  <c:v>1.17</c:v>
                </c:pt>
                <c:pt idx="4">
                  <c:v>2.18</c:v>
                </c:pt>
                <c:pt idx="5">
                  <c:v>2.43</c:v>
                </c:pt>
                <c:pt idx="6">
                  <c:v>2.42</c:v>
                </c:pt>
                <c:pt idx="7">
                  <c:v>1.98</c:v>
                </c:pt>
                <c:pt idx="8">
                  <c:v>1.44</c:v>
                </c:pt>
                <c:pt idx="9">
                  <c:v>0.72</c:v>
                </c:pt>
                <c:pt idx="10">
                  <c:v>0.7</c:v>
                </c:pt>
              </c:numCache>
            </c:numRef>
          </c:val>
        </c:ser>
        <c:ser>
          <c:idx val="3"/>
          <c:order val="3"/>
          <c:tx>
            <c:v>Populace 20–64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CZ'!$B$18:$L$18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3.1.3 CZ'!$B$22:$L$22</c:f>
              <c:numCache>
                <c:formatCode>0.0</c:formatCode>
                <c:ptCount val="11"/>
                <c:pt idx="0">
                  <c:v>-0.76</c:v>
                </c:pt>
                <c:pt idx="1">
                  <c:v>-0.55</c:v>
                </c:pt>
                <c:pt idx="2">
                  <c:v>-0.71</c:v>
                </c:pt>
                <c:pt idx="3">
                  <c:v>-0.61</c:v>
                </c:pt>
                <c:pt idx="4">
                  <c:v>-0.72</c:v>
                </c:pt>
                <c:pt idx="5">
                  <c:v>-0.83</c:v>
                </c:pt>
                <c:pt idx="6">
                  <c:v>-0.85</c:v>
                </c:pt>
                <c:pt idx="7">
                  <c:v>-0.63</c:v>
                </c:pt>
                <c:pt idx="8">
                  <c:v>-0.64</c:v>
                </c:pt>
                <c:pt idx="9">
                  <c:v>-0.71</c:v>
                </c:pt>
                <c:pt idx="10">
                  <c:v>-0.65</c:v>
                </c:pt>
              </c:numCache>
            </c:numRef>
          </c:val>
        </c:ser>
        <c:overlap val="100"/>
        <c:gapWidth val="50"/>
        <c:axId val="60810809"/>
        <c:axId val="26094994"/>
      </c:barChart>
      <c:lineChart>
        <c:grouping val="standard"/>
        <c:varyColors val="0"/>
        <c:ser>
          <c:idx val="0"/>
          <c:order val="0"/>
          <c:tx>
            <c:v>Hrubý domácí produkt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CZ'!$B$18:$L$18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3.1.3 CZ'!$B$19:$L$19</c:f>
              <c:numCache>
                <c:formatCode>0.0</c:formatCode>
                <c:ptCount val="11"/>
                <c:pt idx="0">
                  <c:v>1.78</c:v>
                </c:pt>
                <c:pt idx="1">
                  <c:v>-0.8</c:v>
                </c:pt>
                <c:pt idx="2">
                  <c:v>-0.48</c:v>
                </c:pt>
                <c:pt idx="3">
                  <c:v>2.72</c:v>
                </c:pt>
                <c:pt idx="4">
                  <c:v>5.31</c:v>
                </c:pt>
                <c:pt idx="5">
                  <c:v>2.45</c:v>
                </c:pt>
                <c:pt idx="6">
                  <c:v>4.35</c:v>
                </c:pt>
                <c:pt idx="7">
                  <c:v>2.85</c:v>
                </c:pt>
                <c:pt idx="8">
                  <c:v>2.53</c:v>
                </c:pt>
                <c:pt idx="9">
                  <c:v>1.95</c:v>
                </c:pt>
                <c:pt idx="10">
                  <c:v>2.19</c:v>
                </c:pt>
              </c:numCache>
            </c:numRef>
          </c:val>
          <c:smooth val="0"/>
        </c:ser>
        <c:marker val="1"/>
        <c:axId val="60810809"/>
        <c:axId val="26094994"/>
      </c:lineChart>
      <c:catAx>
        <c:axId val="6081080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26094994"/>
        <c:crosses val="autoZero"/>
        <c:auto val="1"/>
        <c:lblOffset val="100"/>
        <c:tickLblSkip val="2"/>
        <c:tickMarkSkip val="2"/>
        <c:noMultiLvlLbl val="0"/>
      </c:catAx>
      <c:valAx>
        <c:axId val="26094994"/>
        <c:scaling>
          <c:orientation val="minMax"/>
          <c:max val="10"/>
          <c:min val="-2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60810809"/>
        <c:crosses val="autoZero"/>
        <c:crossBetween val="between"/>
        <c:majorUnit val="2.5"/>
      </c:valAx>
      <c:spPr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915"/>
          <c:y val="0.0425"/>
          <c:w val="0.39175"/>
          <c:h val="0.248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1"/>
          <c:tx>
            <c:v>Předměty dlouhodobé spotřeby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3.1.4 CZ'!$B$19:$X$19</c:f>
              <c:numCache>
                <c:formatCode>0.0</c:formatCode>
                <c:ptCount val="23"/>
                <c:pt idx="0">
                  <c:v>0.1</c:v>
                </c:pt>
                <c:pt idx="1">
                  <c:v>0.34</c:v>
                </c:pt>
                <c:pt idx="2">
                  <c:v>0.61</c:v>
                </c:pt>
                <c:pt idx="3">
                  <c:v>0.9</c:v>
                </c:pt>
                <c:pt idx="4">
                  <c:v>0.74</c:v>
                </c:pt>
                <c:pt idx="5">
                  <c:v>0.93</c:v>
                </c:pt>
                <c:pt idx="6">
                  <c:v>0.88</c:v>
                </c:pt>
                <c:pt idx="7">
                  <c:v>0.67</c:v>
                </c:pt>
                <c:pt idx="8">
                  <c:v>0.72</c:v>
                </c:pt>
                <c:pt idx="9">
                  <c:v>0.77</c:v>
                </c:pt>
                <c:pt idx="10">
                  <c:v>0.73</c:v>
                </c:pt>
                <c:pt idx="11">
                  <c:v>0.46</c:v>
                </c:pt>
                <c:pt idx="12">
                  <c:v>0.6</c:v>
                </c:pt>
                <c:pt idx="13">
                  <c:v>0.69</c:v>
                </c:pt>
                <c:pt idx="14">
                  <c:v>0.93</c:v>
                </c:pt>
                <c:pt idx="15">
                  <c:v>0.92</c:v>
                </c:pt>
                <c:pt idx="16">
                  <c:v>0.69</c:v>
                </c:pt>
                <c:pt idx="17">
                  <c:v>0.77</c:v>
                </c:pt>
                <c:pt idx="18">
                  <c:v>0.67</c:v>
                </c:pt>
                <c:pt idx="19">
                  <c:v>0.62</c:v>
                </c:pt>
                <c:pt idx="20">
                  <c:v>0.43</c:v>
                </c:pt>
                <c:pt idx="21">
                  <c:v>0.28</c:v>
                </c:pt>
                <c:pt idx="22">
                  <c:v>0.45</c:v>
                </c:pt>
              </c:numCache>
            </c:numRef>
          </c:val>
        </c:ser>
        <c:ser>
          <c:idx val="3"/>
          <c:order val="3"/>
          <c:tx>
            <c:v>Předměty střednědobé spotřeby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3.1.4 CZ'!$B$21:$X$21</c:f>
              <c:numCache>
                <c:formatCode>0.0</c:formatCode>
                <c:ptCount val="23"/>
                <c:pt idx="0">
                  <c:v>0.03</c:v>
                </c:pt>
                <c:pt idx="1">
                  <c:v>0.04</c:v>
                </c:pt>
                <c:pt idx="2">
                  <c:v>0.21</c:v>
                </c:pt>
                <c:pt idx="3">
                  <c:v>-0.08</c:v>
                </c:pt>
                <c:pt idx="4">
                  <c:v>0.15</c:v>
                </c:pt>
                <c:pt idx="5">
                  <c:v>0.2</c:v>
                </c:pt>
                <c:pt idx="6">
                  <c:v>0.1</c:v>
                </c:pt>
                <c:pt idx="7">
                  <c:v>0.55</c:v>
                </c:pt>
                <c:pt idx="8">
                  <c:v>0.4</c:v>
                </c:pt>
                <c:pt idx="9">
                  <c:v>0.32</c:v>
                </c:pt>
                <c:pt idx="10">
                  <c:v>0.35</c:v>
                </c:pt>
                <c:pt idx="11">
                  <c:v>0.27</c:v>
                </c:pt>
                <c:pt idx="12">
                  <c:v>0.6</c:v>
                </c:pt>
                <c:pt idx="13">
                  <c:v>0.56</c:v>
                </c:pt>
                <c:pt idx="14">
                  <c:v>0.56</c:v>
                </c:pt>
                <c:pt idx="15">
                  <c:v>0.82</c:v>
                </c:pt>
                <c:pt idx="16">
                  <c:v>0.29</c:v>
                </c:pt>
                <c:pt idx="17">
                  <c:v>0.31</c:v>
                </c:pt>
                <c:pt idx="18">
                  <c:v>0.2</c:v>
                </c:pt>
                <c:pt idx="19">
                  <c:v>0.3</c:v>
                </c:pt>
                <c:pt idx="20">
                  <c:v>0.43</c:v>
                </c:pt>
                <c:pt idx="21">
                  <c:v>0.4</c:v>
                </c:pt>
                <c:pt idx="22">
                  <c:v>0.5</c:v>
                </c:pt>
              </c:numCache>
            </c:numRef>
          </c:val>
        </c:ser>
        <c:ser>
          <c:idx val="0"/>
          <c:order val="0"/>
          <c:tx>
            <c:v>Předměty krátkodobé spotřeby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3.1.4 CZ'!$B$22:$X$22</c:f>
              <c:numCache>
                <c:formatCode>0.0</c:formatCode>
                <c:ptCount val="23"/>
                <c:pt idx="0">
                  <c:v>0.02</c:v>
                </c:pt>
                <c:pt idx="1">
                  <c:v>0.16</c:v>
                </c:pt>
                <c:pt idx="2">
                  <c:v>0.41</c:v>
                </c:pt>
                <c:pt idx="3">
                  <c:v>0.4</c:v>
                </c:pt>
                <c:pt idx="4">
                  <c:v>0.98</c:v>
                </c:pt>
                <c:pt idx="5">
                  <c:v>0.88</c:v>
                </c:pt>
                <c:pt idx="6">
                  <c:v>0.81</c:v>
                </c:pt>
                <c:pt idx="7">
                  <c:v>2.95</c:v>
                </c:pt>
                <c:pt idx="8">
                  <c:v>1.58</c:v>
                </c:pt>
                <c:pt idx="9">
                  <c:v>1.27</c:v>
                </c:pt>
                <c:pt idx="10">
                  <c:v>1.02</c:v>
                </c:pt>
                <c:pt idx="11">
                  <c:v>1.1</c:v>
                </c:pt>
                <c:pt idx="12">
                  <c:v>1.25</c:v>
                </c:pt>
                <c:pt idx="13">
                  <c:v>1.28</c:v>
                </c:pt>
                <c:pt idx="14">
                  <c:v>1.27</c:v>
                </c:pt>
                <c:pt idx="15">
                  <c:v>1.01</c:v>
                </c:pt>
                <c:pt idx="16">
                  <c:v>0.93</c:v>
                </c:pt>
                <c:pt idx="17">
                  <c:v>0.9</c:v>
                </c:pt>
                <c:pt idx="18">
                  <c:v>0.64</c:v>
                </c:pt>
                <c:pt idx="19">
                  <c:v>0.4</c:v>
                </c:pt>
                <c:pt idx="20">
                  <c:v>0.85</c:v>
                </c:pt>
                <c:pt idx="21">
                  <c:v>1.01</c:v>
                </c:pt>
                <c:pt idx="22">
                  <c:v>1.1</c:v>
                </c:pt>
              </c:numCache>
            </c:numRef>
          </c:val>
        </c:ser>
        <c:ser>
          <c:idx val="4"/>
          <c:order val="4"/>
          <c:tx>
            <c:v>Služby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3.1.4 CZ'!$B$23:$X$23</c:f>
              <c:numCache>
                <c:formatCode>0.0</c:formatCode>
                <c:ptCount val="23"/>
                <c:pt idx="0">
                  <c:v>-0.11</c:v>
                </c:pt>
                <c:pt idx="1">
                  <c:v>0.48</c:v>
                </c:pt>
                <c:pt idx="2">
                  <c:v>0.8</c:v>
                </c:pt>
                <c:pt idx="3">
                  <c:v>0.78</c:v>
                </c:pt>
                <c:pt idx="4">
                  <c:v>1.69</c:v>
                </c:pt>
                <c:pt idx="5">
                  <c:v>1.75</c:v>
                </c:pt>
                <c:pt idx="6">
                  <c:v>1.51</c:v>
                </c:pt>
                <c:pt idx="7">
                  <c:v>0.1</c:v>
                </c:pt>
                <c:pt idx="8">
                  <c:v>1.24</c:v>
                </c:pt>
                <c:pt idx="9">
                  <c:v>1.19</c:v>
                </c:pt>
                <c:pt idx="10">
                  <c:v>1.38</c:v>
                </c:pt>
                <c:pt idx="11">
                  <c:v>1.1</c:v>
                </c:pt>
                <c:pt idx="12">
                  <c:v>1.52</c:v>
                </c:pt>
                <c:pt idx="13">
                  <c:v>1.53</c:v>
                </c:pt>
                <c:pt idx="14">
                  <c:v>1.32</c:v>
                </c:pt>
                <c:pt idx="15">
                  <c:v>1.22</c:v>
                </c:pt>
                <c:pt idx="16">
                  <c:v>1.36</c:v>
                </c:pt>
                <c:pt idx="17">
                  <c:v>1.28</c:v>
                </c:pt>
                <c:pt idx="18">
                  <c:v>0.98</c:v>
                </c:pt>
                <c:pt idx="19">
                  <c:v>0.83</c:v>
                </c:pt>
                <c:pt idx="20">
                  <c:v>1.55</c:v>
                </c:pt>
                <c:pt idx="21">
                  <c:v>1.05</c:v>
                </c:pt>
                <c:pt idx="22">
                  <c:v>1.01</c:v>
                </c:pt>
              </c:numCache>
            </c:numRef>
          </c:val>
        </c:ser>
        <c:overlap val="100"/>
        <c:gapWidth val="50"/>
        <c:axId val="55411274"/>
        <c:axId val="9901445"/>
      </c:barChart>
      <c:lineChart>
        <c:grouping val="standard"/>
        <c:varyColors val="0"/>
        <c:ser>
          <c:idx val="2"/>
          <c:order val="2"/>
          <c:tx>
            <c:v>Spotřeba domácností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3.1.4 CZ'!$B$20:$X$20</c:f>
              <c:numCache>
                <c:formatCode>0.0</c:formatCode>
                <c:ptCount val="23"/>
                <c:pt idx="0">
                  <c:v>0.05</c:v>
                </c:pt>
                <c:pt idx="1">
                  <c:v>1.01</c:v>
                </c:pt>
                <c:pt idx="2">
                  <c:v>2.03</c:v>
                </c:pt>
                <c:pt idx="3">
                  <c:v>2</c:v>
                </c:pt>
                <c:pt idx="4">
                  <c:v>3.55</c:v>
                </c:pt>
                <c:pt idx="5">
                  <c:v>3.76</c:v>
                </c:pt>
                <c:pt idx="6">
                  <c:v>3.3</c:v>
                </c:pt>
                <c:pt idx="7">
                  <c:v>4.27</c:v>
                </c:pt>
                <c:pt idx="8">
                  <c:v>3.94</c:v>
                </c:pt>
                <c:pt idx="9">
                  <c:v>3.55</c:v>
                </c:pt>
                <c:pt idx="10">
                  <c:v>3.48</c:v>
                </c:pt>
                <c:pt idx="11">
                  <c:v>2.93</c:v>
                </c:pt>
                <c:pt idx="12">
                  <c:v>3.97</c:v>
                </c:pt>
                <c:pt idx="13">
                  <c:v>4.07</c:v>
                </c:pt>
                <c:pt idx="14">
                  <c:v>4.08</c:v>
                </c:pt>
                <c:pt idx="15">
                  <c:v>3.96</c:v>
                </c:pt>
                <c:pt idx="16">
                  <c:v>3.28</c:v>
                </c:pt>
                <c:pt idx="17">
                  <c:v>3.26</c:v>
                </c:pt>
                <c:pt idx="18">
                  <c:v>2.49</c:v>
                </c:pt>
                <c:pt idx="19">
                  <c:v>2.15</c:v>
                </c:pt>
                <c:pt idx="20">
                  <c:v>3.26</c:v>
                </c:pt>
                <c:pt idx="21">
                  <c:v>2.74</c:v>
                </c:pt>
                <c:pt idx="22">
                  <c:v>3.05</c:v>
                </c:pt>
              </c:numCache>
            </c:numRef>
          </c:val>
          <c:smooth val="0"/>
        </c:ser>
        <c:marker val="1"/>
        <c:axId val="55411274"/>
        <c:axId val="9901445"/>
      </c:lineChart>
      <c:catAx>
        <c:axId val="5541127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9901445"/>
        <c:crosses val="autoZero"/>
        <c:auto val="1"/>
        <c:lblOffset val="100"/>
        <c:tickLblSkip val="4"/>
        <c:tickMarkSkip val="4"/>
        <c:noMultiLvlLbl val="0"/>
      </c:catAx>
      <c:valAx>
        <c:axId val="9901445"/>
        <c:scaling>
          <c:orientation val="minMax"/>
          <c:max val="5"/>
          <c:min val="-3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5411274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95"/>
          <c:y val="0.59625"/>
          <c:w val="0.534"/>
          <c:h val="0.294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75"/>
          <c:y val="0.0315"/>
          <c:w val="0.86"/>
          <c:h val="0.8615"/>
        </c:manualLayout>
      </c:layout>
      <c:barChart>
        <c:barDir val="col"/>
        <c:grouping val="stacked"/>
        <c:varyColors val="0"/>
        <c:ser>
          <c:idx val="0"/>
          <c:order val="0"/>
          <c:tx>
            <c:v>Příjmy z práce a podnikání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 3.1.5 CZ'!$B$19:$L$19</c:f>
              <c:numCache>
                <c:formatCode>0.0</c:formatCode>
                <c:ptCount val="11"/>
                <c:pt idx="0">
                  <c:v>1.49</c:v>
                </c:pt>
                <c:pt idx="1">
                  <c:v>1.18</c:v>
                </c:pt>
                <c:pt idx="2">
                  <c:v>0.69</c:v>
                </c:pt>
                <c:pt idx="3">
                  <c:v>4.23</c:v>
                </c:pt>
                <c:pt idx="4">
                  <c:v>5.94</c:v>
                </c:pt>
                <c:pt idx="5">
                  <c:v>6.19</c:v>
                </c:pt>
                <c:pt idx="6">
                  <c:v>8.18</c:v>
                </c:pt>
                <c:pt idx="7">
                  <c:v>11.26</c:v>
                </c:pt>
                <c:pt idx="8">
                  <c:v>8.37</c:v>
                </c:pt>
                <c:pt idx="9">
                  <c:v>7</c:v>
                </c:pt>
                <c:pt idx="10">
                  <c:v>6.06</c:v>
                </c:pt>
              </c:numCache>
            </c:numRef>
          </c:val>
        </c:ser>
        <c:ser>
          <c:idx val="1"/>
          <c:order val="1"/>
          <c:tx>
            <c:v>Přijaté sociální dávky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 3.1.5 CZ'!$B$20:$L$20</c:f>
              <c:numCache>
                <c:formatCode>0.0</c:formatCode>
                <c:ptCount val="11"/>
                <c:pt idx="0">
                  <c:v>0.6</c:v>
                </c:pt>
                <c:pt idx="1">
                  <c:v>0.69</c:v>
                </c:pt>
                <c:pt idx="2">
                  <c:v>-0.16</c:v>
                </c:pt>
                <c:pt idx="3">
                  <c:v>0.63</c:v>
                </c:pt>
                <c:pt idx="4">
                  <c:v>0.74</c:v>
                </c:pt>
                <c:pt idx="5">
                  <c:v>0.71</c:v>
                </c:pt>
                <c:pt idx="6">
                  <c:v>0.78</c:v>
                </c:pt>
                <c:pt idx="7">
                  <c:v>1.33</c:v>
                </c:pt>
                <c:pt idx="8">
                  <c:v>1.95</c:v>
                </c:pt>
                <c:pt idx="9">
                  <c:v>1.94</c:v>
                </c:pt>
                <c:pt idx="10">
                  <c:v>1.22</c:v>
                </c:pt>
              </c:numCache>
            </c:numRef>
          </c:val>
        </c:ser>
        <c:ser>
          <c:idx val="2"/>
          <c:order val="2"/>
          <c:tx>
            <c:v>Ostatní příjmy a výdaje</c:v>
          </c:tx>
          <c:spPr>
            <a:solidFill>
              <a:schemeClr val="bg1">
                <a:lumMod val="75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 3.1.5 CZ'!$B$21:$L$21</c:f>
              <c:numCache>
                <c:formatCode>0.0</c:formatCode>
                <c:ptCount val="11"/>
                <c:pt idx="0">
                  <c:v>-0.22</c:v>
                </c:pt>
                <c:pt idx="1">
                  <c:v>0.13</c:v>
                </c:pt>
                <c:pt idx="2">
                  <c:v>0.76</c:v>
                </c:pt>
                <c:pt idx="3">
                  <c:v>0.86</c:v>
                </c:pt>
                <c:pt idx="4">
                  <c:v>0.23</c:v>
                </c:pt>
                <c:pt idx="5">
                  <c:v>0.33</c:v>
                </c:pt>
                <c:pt idx="6">
                  <c:v>-0.61</c:v>
                </c:pt>
                <c:pt idx="7">
                  <c:v>-0.24</c:v>
                </c:pt>
                <c:pt idx="8">
                  <c:v>0.34</c:v>
                </c:pt>
                <c:pt idx="9">
                  <c:v>0.35</c:v>
                </c:pt>
                <c:pt idx="10">
                  <c:v>0.38</c:v>
                </c:pt>
              </c:numCache>
            </c:numRef>
          </c:val>
        </c:ser>
        <c:ser>
          <c:idx val="3"/>
          <c:order val="3"/>
          <c:tx>
            <c:v>Daně a sociální příspěvky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 3.1.5 CZ'!$B$22:$L$22</c:f>
              <c:numCache>
                <c:formatCode>0.0</c:formatCode>
                <c:ptCount val="11"/>
                <c:pt idx="0">
                  <c:v>-1.6</c:v>
                </c:pt>
                <c:pt idx="1">
                  <c:v>-0.88</c:v>
                </c:pt>
                <c:pt idx="2">
                  <c:v>-1.19</c:v>
                </c:pt>
                <c:pt idx="3">
                  <c:v>-1.86</c:v>
                </c:pt>
                <c:pt idx="4">
                  <c:v>-2.08</c:v>
                </c:pt>
                <c:pt idx="5">
                  <c:v>-2.95</c:v>
                </c:pt>
                <c:pt idx="6">
                  <c:v>-3.75</c:v>
                </c:pt>
                <c:pt idx="7">
                  <c:v>-4.51</c:v>
                </c:pt>
                <c:pt idx="8">
                  <c:v>-3.65</c:v>
                </c:pt>
                <c:pt idx="9">
                  <c:v>-2.88</c:v>
                </c:pt>
                <c:pt idx="10">
                  <c:v>-2.71</c:v>
                </c:pt>
              </c:numCache>
            </c:numRef>
          </c:val>
        </c:ser>
        <c:ser>
          <c:idx val="5"/>
          <c:order val="4"/>
          <c:tx>
            <c:v>Úspory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 3.1.5 CZ'!$B$23:$L$23</c:f>
              <c:numCache>
                <c:formatCode>0.0</c:formatCode>
                <c:ptCount val="11"/>
                <c:pt idx="0">
                  <c:v>1.78</c:v>
                </c:pt>
                <c:pt idx="1">
                  <c:v>-0.16</c:v>
                </c:pt>
                <c:pt idx="2">
                  <c:v>1.23</c:v>
                </c:pt>
                <c:pt idx="3">
                  <c:v>-1.47</c:v>
                </c:pt>
                <c:pt idx="4">
                  <c:v>-0.88</c:v>
                </c:pt>
                <c:pt idx="5">
                  <c:v>-0.14</c:v>
                </c:pt>
                <c:pt idx="6">
                  <c:v>2.11</c:v>
                </c:pt>
                <c:pt idx="7">
                  <c:v>-2.36</c:v>
                </c:pt>
                <c:pt idx="8">
                  <c:v>-1.02</c:v>
                </c:pt>
                <c:pt idx="9">
                  <c:v>-1.14</c:v>
                </c:pt>
                <c:pt idx="10">
                  <c:v>-0.51</c:v>
                </c:pt>
              </c:numCache>
            </c:numRef>
          </c:val>
        </c:ser>
        <c:overlap val="100"/>
        <c:gapWidth val="50"/>
        <c:axId val="7725350"/>
        <c:axId val="25209811"/>
      </c:barChart>
      <c:lineChart>
        <c:grouping val="standard"/>
        <c:varyColors val="0"/>
        <c:ser>
          <c:idx val="6"/>
          <c:order val="5"/>
          <c:tx>
            <c:v>Spotřeba domácností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 3.1.5 CZ'!$B$24:$L$24</c:f>
              <c:numCache>
                <c:formatCode>0.0</c:formatCode>
                <c:ptCount val="11"/>
                <c:pt idx="0">
                  <c:v>2.05</c:v>
                </c:pt>
                <c:pt idx="1">
                  <c:v>0.94</c:v>
                </c:pt>
                <c:pt idx="2">
                  <c:v>1.33</c:v>
                </c:pt>
                <c:pt idx="3">
                  <c:v>2.39</c:v>
                </c:pt>
                <c:pt idx="4">
                  <c:v>3.95</c:v>
                </c:pt>
                <c:pt idx="5">
                  <c:v>4.14</c:v>
                </c:pt>
                <c:pt idx="6">
                  <c:v>6.7</c:v>
                </c:pt>
                <c:pt idx="7">
                  <c:v>5.49</c:v>
                </c:pt>
                <c:pt idx="8">
                  <c:v>5.98</c:v>
                </c:pt>
                <c:pt idx="9">
                  <c:v>5.27</c:v>
                </c:pt>
                <c:pt idx="10">
                  <c:v>4.43</c:v>
                </c:pt>
              </c:numCache>
            </c:numRef>
          </c:val>
          <c:smooth val="0"/>
        </c:ser>
        <c:marker val="1"/>
        <c:axId val="7725350"/>
        <c:axId val="25209811"/>
      </c:lineChart>
      <c:catAx>
        <c:axId val="772535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25209811"/>
        <c:crosses val="autoZero"/>
        <c:auto val="1"/>
        <c:lblOffset val="100"/>
        <c:tickLblSkip val="2"/>
        <c:noMultiLvlLbl val="0"/>
      </c:catAx>
      <c:valAx>
        <c:axId val="25209811"/>
        <c:scaling>
          <c:orientation val="minMax"/>
          <c:max val="20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7725350"/>
        <c:crosses val="autoZero"/>
        <c:crossBetween val="between"/>
        <c:majorUnit val="4"/>
      </c:valAx>
      <c:spPr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225"/>
          <c:y val="0.04"/>
          <c:w val="0.4425"/>
          <c:h val="0.3457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0"/>
          <c:tx>
            <c:v>Obydlí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3.1.6 CZ'!$B$19:$X$19</c:f>
              <c:numCache>
                <c:formatCode>0.0</c:formatCode>
                <c:ptCount val="23"/>
                <c:pt idx="0">
                  <c:v>1.02</c:v>
                </c:pt>
                <c:pt idx="1">
                  <c:v>1.26</c:v>
                </c:pt>
                <c:pt idx="2">
                  <c:v>1.84</c:v>
                </c:pt>
                <c:pt idx="3">
                  <c:v>1.14</c:v>
                </c:pt>
                <c:pt idx="4">
                  <c:v>3.12</c:v>
                </c:pt>
                <c:pt idx="5">
                  <c:v>2.99</c:v>
                </c:pt>
                <c:pt idx="6">
                  <c:v>2.94</c:v>
                </c:pt>
                <c:pt idx="7">
                  <c:v>3</c:v>
                </c:pt>
                <c:pt idx="8">
                  <c:v>-0.15</c:v>
                </c:pt>
                <c:pt idx="9">
                  <c:v>0.82</c:v>
                </c:pt>
                <c:pt idx="10">
                  <c:v>0.02</c:v>
                </c:pt>
                <c:pt idx="11">
                  <c:v>1.78</c:v>
                </c:pt>
                <c:pt idx="12">
                  <c:v>1.16</c:v>
                </c:pt>
                <c:pt idx="13">
                  <c:v>0.6</c:v>
                </c:pt>
                <c:pt idx="14">
                  <c:v>1.42</c:v>
                </c:pt>
                <c:pt idx="15">
                  <c:v>0.02</c:v>
                </c:pt>
                <c:pt idx="16">
                  <c:v>0.68</c:v>
                </c:pt>
                <c:pt idx="17">
                  <c:v>1.17</c:v>
                </c:pt>
                <c:pt idx="18">
                  <c:v>1.26</c:v>
                </c:pt>
                <c:pt idx="19">
                  <c:v>1.16</c:v>
                </c:pt>
                <c:pt idx="20">
                  <c:v>0.87</c:v>
                </c:pt>
                <c:pt idx="21">
                  <c:v>0.17</c:v>
                </c:pt>
                <c:pt idx="22">
                  <c:v>1.1</c:v>
                </c:pt>
              </c:numCache>
            </c:numRef>
          </c:val>
        </c:ser>
        <c:ser>
          <c:idx val="2"/>
          <c:order val="1"/>
          <c:tx>
            <c:v>Ostatní budovy a stavby</c:v>
          </c:tx>
          <c:spPr>
            <a:solidFill>
              <a:srgbClr val="C00000"/>
            </a:solidFill>
            <a:ln w="38100">
              <a:noFill/>
              <a:prstDash val="solid"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3.1.6 CZ'!$B$20:$X$20</c:f>
              <c:numCache>
                <c:formatCode>0.0</c:formatCode>
                <c:ptCount val="23"/>
                <c:pt idx="0">
                  <c:v>-0.06</c:v>
                </c:pt>
                <c:pt idx="1">
                  <c:v>-0.73</c:v>
                </c:pt>
                <c:pt idx="2">
                  <c:v>-1.35</c:v>
                </c:pt>
                <c:pt idx="3">
                  <c:v>-1.34</c:v>
                </c:pt>
                <c:pt idx="4">
                  <c:v>-1.14</c:v>
                </c:pt>
                <c:pt idx="5">
                  <c:v>1.62</c:v>
                </c:pt>
                <c:pt idx="6">
                  <c:v>1.97</c:v>
                </c:pt>
                <c:pt idx="7">
                  <c:v>0.92</c:v>
                </c:pt>
                <c:pt idx="8">
                  <c:v>0.36</c:v>
                </c:pt>
                <c:pt idx="9">
                  <c:v>-4.3</c:v>
                </c:pt>
                <c:pt idx="10">
                  <c:v>-4.96</c:v>
                </c:pt>
                <c:pt idx="11">
                  <c:v>-4.2</c:v>
                </c:pt>
                <c:pt idx="12">
                  <c:v>-2.3</c:v>
                </c:pt>
                <c:pt idx="13">
                  <c:v>1.99</c:v>
                </c:pt>
                <c:pt idx="14">
                  <c:v>1.15</c:v>
                </c:pt>
                <c:pt idx="15">
                  <c:v>1.24</c:v>
                </c:pt>
                <c:pt idx="16">
                  <c:v>0.81</c:v>
                </c:pt>
                <c:pt idx="17">
                  <c:v>1</c:v>
                </c:pt>
                <c:pt idx="18">
                  <c:v>2.11</c:v>
                </c:pt>
                <c:pt idx="19">
                  <c:v>2.07</c:v>
                </c:pt>
                <c:pt idx="20">
                  <c:v>-0.04</c:v>
                </c:pt>
                <c:pt idx="21">
                  <c:v>0.09</c:v>
                </c:pt>
                <c:pt idx="22">
                  <c:v>0.88</c:v>
                </c:pt>
              </c:numCache>
            </c:numRef>
          </c:val>
        </c:ser>
        <c:ser>
          <c:idx val="3"/>
          <c:order val="3"/>
          <c:tx>
            <c:v>Dopravní prostředky a zařízení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3.1.6 CZ'!$B$21:$X$21</c:f>
              <c:numCache>
                <c:formatCode>0.0</c:formatCode>
                <c:ptCount val="23"/>
                <c:pt idx="0">
                  <c:v>0.98</c:v>
                </c:pt>
                <c:pt idx="1">
                  <c:v>0.47</c:v>
                </c:pt>
                <c:pt idx="2">
                  <c:v>0.03</c:v>
                </c:pt>
                <c:pt idx="3">
                  <c:v>0.25</c:v>
                </c:pt>
                <c:pt idx="4">
                  <c:v>1.29</c:v>
                </c:pt>
                <c:pt idx="5">
                  <c:v>0.44</c:v>
                </c:pt>
                <c:pt idx="6">
                  <c:v>1.24</c:v>
                </c:pt>
                <c:pt idx="7">
                  <c:v>0.92</c:v>
                </c:pt>
                <c:pt idx="8">
                  <c:v>0</c:v>
                </c:pt>
                <c:pt idx="9">
                  <c:v>1.24</c:v>
                </c:pt>
                <c:pt idx="10">
                  <c:v>1.16</c:v>
                </c:pt>
                <c:pt idx="11">
                  <c:v>1.05</c:v>
                </c:pt>
                <c:pt idx="12">
                  <c:v>0.32</c:v>
                </c:pt>
                <c:pt idx="13">
                  <c:v>0.03</c:v>
                </c:pt>
                <c:pt idx="14">
                  <c:v>0.26</c:v>
                </c:pt>
                <c:pt idx="15">
                  <c:v>0.94</c:v>
                </c:pt>
                <c:pt idx="16">
                  <c:v>1.26</c:v>
                </c:pt>
                <c:pt idx="17">
                  <c:v>1.85</c:v>
                </c:pt>
                <c:pt idx="18">
                  <c:v>1.21</c:v>
                </c:pt>
                <c:pt idx="19">
                  <c:v>1.29</c:v>
                </c:pt>
                <c:pt idx="20">
                  <c:v>-0.07</c:v>
                </c:pt>
                <c:pt idx="21">
                  <c:v>0</c:v>
                </c:pt>
                <c:pt idx="22">
                  <c:v>0.05</c:v>
                </c:pt>
              </c:numCache>
            </c:numRef>
          </c:val>
        </c:ser>
        <c:ser>
          <c:idx val="0"/>
          <c:order val="2"/>
          <c:tx>
            <c:v>ICT, ost. stroje a zařízení, zbraně</c:v>
          </c:tx>
          <c:spPr>
            <a:solidFill>
              <a:srgbClr val="DA969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3.1.6 CZ'!$B$22:$X$22</c:f>
              <c:numCache>
                <c:formatCode>0.0</c:formatCode>
                <c:ptCount val="23"/>
                <c:pt idx="0">
                  <c:v>1.14</c:v>
                </c:pt>
                <c:pt idx="1">
                  <c:v>3.03</c:v>
                </c:pt>
                <c:pt idx="2">
                  <c:v>2.97</c:v>
                </c:pt>
                <c:pt idx="3">
                  <c:v>2.35</c:v>
                </c:pt>
                <c:pt idx="4">
                  <c:v>1.29</c:v>
                </c:pt>
                <c:pt idx="5">
                  <c:v>4.07</c:v>
                </c:pt>
                <c:pt idx="6">
                  <c:v>2.94</c:v>
                </c:pt>
                <c:pt idx="7">
                  <c:v>4.5</c:v>
                </c:pt>
                <c:pt idx="8">
                  <c:v>-0.24</c:v>
                </c:pt>
                <c:pt idx="9">
                  <c:v>-1.64</c:v>
                </c:pt>
                <c:pt idx="10">
                  <c:v>-1.29</c:v>
                </c:pt>
                <c:pt idx="11">
                  <c:v>-4.41</c:v>
                </c:pt>
                <c:pt idx="12">
                  <c:v>-0.01</c:v>
                </c:pt>
                <c:pt idx="13">
                  <c:v>1.04</c:v>
                </c:pt>
                <c:pt idx="14">
                  <c:v>1.04</c:v>
                </c:pt>
                <c:pt idx="15">
                  <c:v>2.24</c:v>
                </c:pt>
                <c:pt idx="16">
                  <c:v>3.33</c:v>
                </c:pt>
                <c:pt idx="17">
                  <c:v>2.35</c:v>
                </c:pt>
                <c:pt idx="18">
                  <c:v>2.1</c:v>
                </c:pt>
                <c:pt idx="19">
                  <c:v>1.91</c:v>
                </c:pt>
                <c:pt idx="20">
                  <c:v>0.55</c:v>
                </c:pt>
                <c:pt idx="21">
                  <c:v>-0.16</c:v>
                </c:pt>
                <c:pt idx="22">
                  <c:v>-0.92</c:v>
                </c:pt>
              </c:numCache>
            </c:numRef>
          </c:val>
        </c:ser>
        <c:ser>
          <c:idx val="4"/>
          <c:order val="4"/>
          <c:tx>
            <c:v>Ostatní</c:v>
          </c:tx>
          <c:spPr>
            <a:solidFill>
              <a:srgbClr val="A6A6A6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3.1.6 CZ'!$B$23:$X$23</c:f>
              <c:numCache>
                <c:formatCode>0.0</c:formatCode>
                <c:ptCount val="23"/>
                <c:pt idx="0">
                  <c:v>0.81</c:v>
                </c:pt>
                <c:pt idx="1">
                  <c:v>0.67</c:v>
                </c:pt>
                <c:pt idx="2">
                  <c:v>1.35</c:v>
                </c:pt>
                <c:pt idx="3">
                  <c:v>0.1</c:v>
                </c:pt>
                <c:pt idx="4">
                  <c:v>2.2</c:v>
                </c:pt>
                <c:pt idx="5">
                  <c:v>2.29</c:v>
                </c:pt>
                <c:pt idx="6">
                  <c:v>2.15</c:v>
                </c:pt>
                <c:pt idx="7">
                  <c:v>1.61</c:v>
                </c:pt>
                <c:pt idx="8">
                  <c:v>0.41</c:v>
                </c:pt>
                <c:pt idx="9">
                  <c:v>0.65</c:v>
                </c:pt>
                <c:pt idx="10">
                  <c:v>0.89</c:v>
                </c:pt>
                <c:pt idx="11">
                  <c:v>1.06</c:v>
                </c:pt>
                <c:pt idx="12">
                  <c:v>0.87</c:v>
                </c:pt>
                <c:pt idx="13">
                  <c:v>0.37</c:v>
                </c:pt>
                <c:pt idx="14">
                  <c:v>0.92</c:v>
                </c:pt>
                <c:pt idx="15">
                  <c:v>1</c:v>
                </c:pt>
                <c:pt idx="16">
                  <c:v>0.77</c:v>
                </c:pt>
                <c:pt idx="17">
                  <c:v>1.27</c:v>
                </c:pt>
                <c:pt idx="18">
                  <c:v>1.41</c:v>
                </c:pt>
                <c:pt idx="19">
                  <c:v>1.18</c:v>
                </c:pt>
                <c:pt idx="20">
                  <c:v>1.81</c:v>
                </c:pt>
                <c:pt idx="21">
                  <c:v>0.53</c:v>
                </c:pt>
                <c:pt idx="22">
                  <c:v>-0.01</c:v>
                </c:pt>
              </c:numCache>
            </c:numRef>
          </c:val>
        </c:ser>
        <c:overlap val="100"/>
        <c:gapWidth val="50"/>
        <c:axId val="32951534"/>
        <c:axId val="61059227"/>
      </c:barChart>
      <c:lineChart>
        <c:grouping val="standard"/>
        <c:varyColors val="0"/>
        <c:ser>
          <c:idx val="5"/>
          <c:order val="5"/>
          <c:tx>
            <c:v>Celkové investice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3.1.6 CZ'!$B$24:$X$24</c:f>
              <c:numCache>
                <c:formatCode>0.0</c:formatCode>
                <c:ptCount val="23"/>
                <c:pt idx="0">
                  <c:v>3.88</c:v>
                </c:pt>
                <c:pt idx="1">
                  <c:v>4.69</c:v>
                </c:pt>
                <c:pt idx="2">
                  <c:v>4.84</c:v>
                </c:pt>
                <c:pt idx="3">
                  <c:v>2.5</c:v>
                </c:pt>
                <c:pt idx="4">
                  <c:v>6.76</c:v>
                </c:pt>
                <c:pt idx="5">
                  <c:v>11.41</c:v>
                </c:pt>
                <c:pt idx="6">
                  <c:v>11.24</c:v>
                </c:pt>
                <c:pt idx="7">
                  <c:v>10.95</c:v>
                </c:pt>
                <c:pt idx="8">
                  <c:v>0.38</c:v>
                </c:pt>
                <c:pt idx="9">
                  <c:v>-3.24</c:v>
                </c:pt>
                <c:pt idx="10">
                  <c:v>-4.18</c:v>
                </c:pt>
                <c:pt idx="11">
                  <c:v>-4.72</c:v>
                </c:pt>
                <c:pt idx="12">
                  <c:v>0.04</c:v>
                </c:pt>
                <c:pt idx="13">
                  <c:v>4.03</c:v>
                </c:pt>
                <c:pt idx="14">
                  <c:v>4.78</c:v>
                </c:pt>
                <c:pt idx="15">
                  <c:v>5.44</c:v>
                </c:pt>
                <c:pt idx="16">
                  <c:v>6.85</c:v>
                </c:pt>
                <c:pt idx="17">
                  <c:v>7.65</c:v>
                </c:pt>
                <c:pt idx="18">
                  <c:v>8.1</c:v>
                </c:pt>
                <c:pt idx="19">
                  <c:v>7.59</c:v>
                </c:pt>
                <c:pt idx="20">
                  <c:v>3.13</c:v>
                </c:pt>
                <c:pt idx="21">
                  <c:v>0.63</c:v>
                </c:pt>
                <c:pt idx="22">
                  <c:v>1.1</c:v>
                </c:pt>
              </c:numCache>
            </c:numRef>
          </c:val>
          <c:smooth val="0"/>
        </c:ser>
        <c:marker val="1"/>
        <c:axId val="32951534"/>
        <c:axId val="61059227"/>
      </c:lineChart>
      <c:catAx>
        <c:axId val="3295153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1059227"/>
        <c:crosses val="autoZero"/>
        <c:auto val="1"/>
        <c:lblOffset val="100"/>
        <c:tickLblSkip val="4"/>
        <c:tickMarkSkip val="4"/>
        <c:noMultiLvlLbl val="0"/>
      </c:catAx>
      <c:valAx>
        <c:axId val="61059227"/>
        <c:scaling>
          <c:orientation val="minMax"/>
          <c:max val="21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2951534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9"/>
          <c:y val="0.03475"/>
          <c:w val="0.52475"/>
          <c:h val="0.359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"/>
          <c:w val="0.86925"/>
          <c:h val="0.86375"/>
        </c:manualLayout>
      </c:layout>
      <c:lineChart>
        <c:grouping val="standard"/>
        <c:varyColors val="0"/>
        <c:ser>
          <c:idx val="4"/>
          <c:order val="1"/>
          <c:tx>
            <c:v>Nominální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5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5 CZ'!$B$19:$Y$19</c:f>
              <c:numCache>
                <c:formatCode>0.0</c:formatCode>
                <c:ptCount val="24"/>
                <c:pt idx="0">
                  <c:v>4.65</c:v>
                </c:pt>
                <c:pt idx="1">
                  <c:v>3.95</c:v>
                </c:pt>
                <c:pt idx="2">
                  <c:v>4.71</c:v>
                </c:pt>
                <c:pt idx="3">
                  <c:v>4.36</c:v>
                </c:pt>
                <c:pt idx="4">
                  <c:v>5.06</c:v>
                </c:pt>
                <c:pt idx="5">
                  <c:v>7.21</c:v>
                </c:pt>
                <c:pt idx="6">
                  <c:v>6.71</c:v>
                </c:pt>
                <c:pt idx="7">
                  <c:v>7.84</c:v>
                </c:pt>
                <c:pt idx="8">
                  <c:v>7.83</c:v>
                </c:pt>
                <c:pt idx="9">
                  <c:v>8.1</c:v>
                </c:pt>
                <c:pt idx="10">
                  <c:v>7.86</c:v>
                </c:pt>
                <c:pt idx="11">
                  <c:v>6.51</c:v>
                </c:pt>
                <c:pt idx="12">
                  <c:v>7.44</c:v>
                </c:pt>
                <c:pt idx="13">
                  <c:v>7.2</c:v>
                </c:pt>
                <c:pt idx="14">
                  <c:v>6.86</c:v>
                </c:pt>
                <c:pt idx="15">
                  <c:v>6.67</c:v>
                </c:pt>
                <c:pt idx="16">
                  <c:v>6.27</c:v>
                </c:pt>
                <c:pt idx="17">
                  <c:v>5.97</c:v>
                </c:pt>
                <c:pt idx="18">
                  <c:v>5.89</c:v>
                </c:pt>
                <c:pt idx="19">
                  <c:v>5.72</c:v>
                </c:pt>
                <c:pt idx="20">
                  <c:v>5.25</c:v>
                </c:pt>
                <c:pt idx="21">
                  <c:v>5.17</c:v>
                </c:pt>
                <c:pt idx="22">
                  <c:v>5.1</c:v>
                </c:pt>
                <c:pt idx="23">
                  <c:v>4.9</c:v>
                </c:pt>
              </c:numCache>
            </c:numRef>
          </c:val>
          <c:smooth val="0"/>
        </c:ser>
        <c:ser>
          <c:idx val="0"/>
          <c:order val="0"/>
          <c:tx>
            <c:v>Reálná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5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5 CZ'!$B$20:$Y$20</c:f>
              <c:numCache>
                <c:formatCode>0.0</c:formatCode>
                <c:ptCount val="24"/>
                <c:pt idx="0">
                  <c:v>4.23</c:v>
                </c:pt>
                <c:pt idx="1">
                  <c:v>3.75</c:v>
                </c:pt>
                <c:pt idx="2">
                  <c:v>4.09</c:v>
                </c:pt>
                <c:pt idx="3">
                  <c:v>2.82</c:v>
                </c:pt>
                <c:pt idx="4">
                  <c:v>2.5</c:v>
                </c:pt>
                <c:pt idx="5">
                  <c:v>4.92</c:v>
                </c:pt>
                <c:pt idx="6">
                  <c:v>4.13</c:v>
                </c:pt>
                <c:pt idx="7">
                  <c:v>5.14</c:v>
                </c:pt>
                <c:pt idx="8">
                  <c:v>5.87</c:v>
                </c:pt>
                <c:pt idx="9">
                  <c:v>5.63</c:v>
                </c:pt>
                <c:pt idx="10">
                  <c:v>5.32</c:v>
                </c:pt>
                <c:pt idx="11">
                  <c:v>4.3</c:v>
                </c:pt>
                <c:pt idx="12">
                  <c:v>4.64</c:v>
                </c:pt>
                <c:pt idx="13">
                  <c:v>4.32</c:v>
                </c:pt>
                <c:pt idx="14">
                  <c:v>3.92</c:v>
                </c:pt>
                <c:pt idx="15">
                  <c:v>3.54</c:v>
                </c:pt>
                <c:pt idx="16">
                  <c:v>3.21</c:v>
                </c:pt>
                <c:pt idx="17">
                  <c:v>2.83</c:v>
                </c:pt>
                <c:pt idx="18">
                  <c:v>3.2</c:v>
                </c:pt>
                <c:pt idx="19">
                  <c:v>3.17</c:v>
                </c:pt>
                <c:pt idx="20">
                  <c:v>2.87</c:v>
                </c:pt>
                <c:pt idx="21">
                  <c:v>3.03</c:v>
                </c:pt>
                <c:pt idx="22">
                  <c:v>2.93</c:v>
                </c:pt>
                <c:pt idx="23">
                  <c:v>2.73</c:v>
                </c:pt>
              </c:numCache>
            </c:numRef>
          </c:val>
          <c:smooth val="0"/>
        </c:ser>
        <c:marker val="1"/>
        <c:axId val="13937388"/>
        <c:axId val="50998679"/>
      </c:lineChart>
      <c:catAx>
        <c:axId val="1393738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0998679"/>
        <c:crosses val="autoZero"/>
        <c:auto val="0"/>
        <c:lblOffset val="100"/>
        <c:tickLblSkip val="4"/>
        <c:tickMarkSkip val="4"/>
        <c:noMultiLvlLbl val="0"/>
      </c:catAx>
      <c:valAx>
        <c:axId val="50998679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3937388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25"/>
          <c:y val="0.04075"/>
          <c:w val="0.24675"/>
          <c:h val="0.153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3"/>
          <c:order val="1"/>
          <c:tx>
            <c:v>Vládní sektor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3.1.7 CZ'!$B$20:$X$20</c:f>
              <c:numCache>
                <c:formatCode>0.0</c:formatCode>
                <c:ptCount val="23"/>
                <c:pt idx="0">
                  <c:v>1.16</c:v>
                </c:pt>
                <c:pt idx="1">
                  <c:v>2.59</c:v>
                </c:pt>
                <c:pt idx="2">
                  <c:v>2.06</c:v>
                </c:pt>
                <c:pt idx="3">
                  <c:v>2.91</c:v>
                </c:pt>
                <c:pt idx="4">
                  <c:v>0.82</c:v>
                </c:pt>
                <c:pt idx="5">
                  <c:v>4.23</c:v>
                </c:pt>
                <c:pt idx="6">
                  <c:v>5.85</c:v>
                </c:pt>
                <c:pt idx="7">
                  <c:v>8.19</c:v>
                </c:pt>
                <c:pt idx="8">
                  <c:v>-1.7</c:v>
                </c:pt>
                <c:pt idx="9">
                  <c:v>-6.68</c:v>
                </c:pt>
                <c:pt idx="10">
                  <c:v>-7</c:v>
                </c:pt>
                <c:pt idx="11">
                  <c:v>-10.58</c:v>
                </c:pt>
                <c:pt idx="12">
                  <c:v>0.64</c:v>
                </c:pt>
                <c:pt idx="13">
                  <c:v>1.45</c:v>
                </c:pt>
                <c:pt idx="14">
                  <c:v>0.95</c:v>
                </c:pt>
                <c:pt idx="15">
                  <c:v>1.44</c:v>
                </c:pt>
                <c:pt idx="16">
                  <c:v>1.26</c:v>
                </c:pt>
                <c:pt idx="17">
                  <c:v>3.69</c:v>
                </c:pt>
                <c:pt idx="18">
                  <c:v>5.5</c:v>
                </c:pt>
                <c:pt idx="19">
                  <c:v>5</c:v>
                </c:pt>
                <c:pt idx="20">
                  <c:v>1.99</c:v>
                </c:pt>
                <c:pt idx="21">
                  <c:v>1.51</c:v>
                </c:pt>
                <c:pt idx="22">
                  <c:v>-0.03</c:v>
                </c:pt>
              </c:numCache>
            </c:numRef>
          </c:val>
        </c:ser>
        <c:ser>
          <c:idx val="1"/>
          <c:order val="2"/>
          <c:tx>
            <c:v>Firmy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3.1.7 CZ'!$B$21:$X$21</c:f>
              <c:numCache>
                <c:formatCode>0.0</c:formatCode>
                <c:ptCount val="23"/>
                <c:pt idx="0">
                  <c:v>1.96</c:v>
                </c:pt>
                <c:pt idx="1">
                  <c:v>1.1</c:v>
                </c:pt>
                <c:pt idx="2">
                  <c:v>1.33</c:v>
                </c:pt>
                <c:pt idx="3">
                  <c:v>-1.17</c:v>
                </c:pt>
                <c:pt idx="4">
                  <c:v>4.88</c:v>
                </c:pt>
                <c:pt idx="5">
                  <c:v>6.15</c:v>
                </c:pt>
                <c:pt idx="6">
                  <c:v>4.51</c:v>
                </c:pt>
                <c:pt idx="7">
                  <c:v>2</c:v>
                </c:pt>
                <c:pt idx="8">
                  <c:v>1.68</c:v>
                </c:pt>
                <c:pt idx="9">
                  <c:v>1.95</c:v>
                </c:pt>
                <c:pt idx="10">
                  <c:v>1.9</c:v>
                </c:pt>
                <c:pt idx="11">
                  <c:v>3.26</c:v>
                </c:pt>
                <c:pt idx="12">
                  <c:v>-1.12</c:v>
                </c:pt>
                <c:pt idx="13">
                  <c:v>2</c:v>
                </c:pt>
                <c:pt idx="14">
                  <c:v>2.13</c:v>
                </c:pt>
                <c:pt idx="15">
                  <c:v>3.73</c:v>
                </c:pt>
                <c:pt idx="16">
                  <c:v>5.42</c:v>
                </c:pt>
                <c:pt idx="17">
                  <c:v>3.53</c:v>
                </c:pt>
                <c:pt idx="18">
                  <c:v>2.21</c:v>
                </c:pt>
                <c:pt idx="19">
                  <c:v>2.4</c:v>
                </c:pt>
                <c:pt idx="20">
                  <c:v>-0.54</c:v>
                </c:pt>
                <c:pt idx="21">
                  <c:v>-1.4</c:v>
                </c:pt>
                <c:pt idx="22">
                  <c:v>0.1</c:v>
                </c:pt>
              </c:numCache>
            </c:numRef>
          </c:val>
        </c:ser>
        <c:ser>
          <c:idx val="2"/>
          <c:order val="3"/>
          <c:tx>
            <c:v>Domácnosti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3.1.7 CZ'!$B$22:$X$22</c:f>
              <c:numCache>
                <c:formatCode>0.0</c:formatCode>
                <c:ptCount val="23"/>
                <c:pt idx="0">
                  <c:v>0.76</c:v>
                </c:pt>
                <c:pt idx="1">
                  <c:v>1</c:v>
                </c:pt>
                <c:pt idx="2">
                  <c:v>1.45</c:v>
                </c:pt>
                <c:pt idx="3">
                  <c:v>0.76</c:v>
                </c:pt>
                <c:pt idx="4">
                  <c:v>1.05</c:v>
                </c:pt>
                <c:pt idx="5">
                  <c:v>1.02</c:v>
                </c:pt>
                <c:pt idx="6">
                  <c:v>0.88</c:v>
                </c:pt>
                <c:pt idx="7">
                  <c:v>0.75</c:v>
                </c:pt>
                <c:pt idx="8">
                  <c:v>0.41</c:v>
                </c:pt>
                <c:pt idx="9">
                  <c:v>1.49</c:v>
                </c:pt>
                <c:pt idx="10">
                  <c:v>0.93</c:v>
                </c:pt>
                <c:pt idx="11">
                  <c:v>2.6</c:v>
                </c:pt>
                <c:pt idx="12">
                  <c:v>0.53</c:v>
                </c:pt>
                <c:pt idx="13">
                  <c:v>0.59</c:v>
                </c:pt>
                <c:pt idx="14">
                  <c:v>1.71</c:v>
                </c:pt>
                <c:pt idx="15">
                  <c:v>0.27</c:v>
                </c:pt>
                <c:pt idx="16">
                  <c:v>0.18</c:v>
                </c:pt>
                <c:pt idx="17">
                  <c:v>0.43</c:v>
                </c:pt>
                <c:pt idx="18">
                  <c:v>0.38</c:v>
                </c:pt>
                <c:pt idx="19">
                  <c:v>0.19</c:v>
                </c:pt>
                <c:pt idx="20">
                  <c:v>1.67</c:v>
                </c:pt>
                <c:pt idx="21">
                  <c:v>0.52</c:v>
                </c:pt>
                <c:pt idx="22">
                  <c:v>1.03</c:v>
                </c:pt>
              </c:numCache>
            </c:numRef>
          </c:val>
        </c:ser>
        <c:overlap val="100"/>
        <c:gapWidth val="50"/>
        <c:axId val="2956224"/>
        <c:axId val="53489663"/>
      </c:barChart>
      <c:lineChart>
        <c:grouping val="standard"/>
        <c:varyColors val="0"/>
        <c:ser>
          <c:idx val="0"/>
          <c:order val="0"/>
          <c:tx>
            <c:v>Celkové investice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3.1.7 CZ'!$B$19:$X$19</c:f>
              <c:numCache>
                <c:formatCode>0.0</c:formatCode>
                <c:ptCount val="23"/>
                <c:pt idx="0">
                  <c:v>3.88</c:v>
                </c:pt>
                <c:pt idx="1">
                  <c:v>4.69</c:v>
                </c:pt>
                <c:pt idx="2">
                  <c:v>4.84</c:v>
                </c:pt>
                <c:pt idx="3">
                  <c:v>2.5</c:v>
                </c:pt>
                <c:pt idx="4">
                  <c:v>6.76</c:v>
                </c:pt>
                <c:pt idx="5">
                  <c:v>11.41</c:v>
                </c:pt>
                <c:pt idx="6">
                  <c:v>11.24</c:v>
                </c:pt>
                <c:pt idx="7">
                  <c:v>10.95</c:v>
                </c:pt>
                <c:pt idx="8">
                  <c:v>0.38</c:v>
                </c:pt>
                <c:pt idx="9">
                  <c:v>-3.24</c:v>
                </c:pt>
                <c:pt idx="10">
                  <c:v>-4.18</c:v>
                </c:pt>
                <c:pt idx="11">
                  <c:v>-4.72</c:v>
                </c:pt>
                <c:pt idx="12">
                  <c:v>0.04</c:v>
                </c:pt>
                <c:pt idx="13">
                  <c:v>4.03</c:v>
                </c:pt>
                <c:pt idx="14">
                  <c:v>4.78</c:v>
                </c:pt>
                <c:pt idx="15">
                  <c:v>5.44</c:v>
                </c:pt>
                <c:pt idx="16">
                  <c:v>6.85</c:v>
                </c:pt>
                <c:pt idx="17">
                  <c:v>7.65</c:v>
                </c:pt>
                <c:pt idx="18">
                  <c:v>8.1</c:v>
                </c:pt>
                <c:pt idx="19">
                  <c:v>7.59</c:v>
                </c:pt>
                <c:pt idx="20">
                  <c:v>3.13</c:v>
                </c:pt>
                <c:pt idx="21">
                  <c:v>0.63</c:v>
                </c:pt>
                <c:pt idx="22">
                  <c:v>1.1</c:v>
                </c:pt>
              </c:numCache>
            </c:numRef>
          </c:val>
          <c:smooth val="0"/>
        </c:ser>
        <c:marker val="1"/>
        <c:axId val="2956224"/>
        <c:axId val="53489663"/>
      </c:lineChart>
      <c:catAx>
        <c:axId val="295622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3489663"/>
        <c:crosses val="autoZero"/>
        <c:auto val="1"/>
        <c:lblOffset val="100"/>
        <c:tickLblSkip val="4"/>
        <c:tickMarkSkip val="4"/>
        <c:noMultiLvlLbl val="0"/>
      </c:catAx>
      <c:valAx>
        <c:axId val="53489663"/>
        <c:scaling>
          <c:orientation val="minMax"/>
          <c:max val="12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956224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375"/>
          <c:y val="0.596"/>
          <c:w val="0.3345"/>
          <c:h val="0.287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Vládní sektor EU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3.1.8 CZ'!$B$19:$X$19</c:f>
              <c:numCache>
                <c:formatCode>0.0</c:formatCode>
                <c:ptCount val="23"/>
                <c:pt idx="0">
                  <c:v>0.36</c:v>
                </c:pt>
                <c:pt idx="1">
                  <c:v>1.43</c:v>
                </c:pt>
                <c:pt idx="2">
                  <c:v>2.12</c:v>
                </c:pt>
                <c:pt idx="3">
                  <c:v>1.82</c:v>
                </c:pt>
                <c:pt idx="4">
                  <c:v>1.39</c:v>
                </c:pt>
                <c:pt idx="5">
                  <c:v>3.47</c:v>
                </c:pt>
                <c:pt idx="6">
                  <c:v>3.03</c:v>
                </c:pt>
                <c:pt idx="7">
                  <c:v>5.72</c:v>
                </c:pt>
                <c:pt idx="8">
                  <c:v>-2.1</c:v>
                </c:pt>
                <c:pt idx="9">
                  <c:v>-4.4</c:v>
                </c:pt>
                <c:pt idx="10">
                  <c:v>-5.86</c:v>
                </c:pt>
                <c:pt idx="11">
                  <c:v>-9.37</c:v>
                </c:pt>
                <c:pt idx="12">
                  <c:v>0.67</c:v>
                </c:pt>
                <c:pt idx="13">
                  <c:v>0.21</c:v>
                </c:pt>
                <c:pt idx="14">
                  <c:v>0.74</c:v>
                </c:pt>
                <c:pt idx="15">
                  <c:v>-0.14</c:v>
                </c:pt>
                <c:pt idx="16">
                  <c:v>0.37</c:v>
                </c:pt>
                <c:pt idx="17">
                  <c:v>1.83</c:v>
                </c:pt>
                <c:pt idx="18">
                  <c:v>1.6</c:v>
                </c:pt>
                <c:pt idx="19">
                  <c:v>2.03</c:v>
                </c:pt>
                <c:pt idx="20">
                  <c:v>1.41</c:v>
                </c:pt>
                <c:pt idx="21">
                  <c:v>0.04</c:v>
                </c:pt>
                <c:pt idx="22">
                  <c:v>0.45</c:v>
                </c:pt>
              </c:numCache>
            </c:numRef>
          </c:val>
        </c:ser>
        <c:ser>
          <c:idx val="1"/>
          <c:order val="1"/>
          <c:tx>
            <c:v>Vládní sektor bez EU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3.1.8 CZ'!$B$20:$X$20</c:f>
              <c:numCache>
                <c:formatCode>0.0</c:formatCode>
                <c:ptCount val="23"/>
                <c:pt idx="0">
                  <c:v>1</c:v>
                </c:pt>
                <c:pt idx="1">
                  <c:v>1.37</c:v>
                </c:pt>
                <c:pt idx="2">
                  <c:v>0.27</c:v>
                </c:pt>
                <c:pt idx="3">
                  <c:v>1.39</c:v>
                </c:pt>
                <c:pt idx="4">
                  <c:v>-0.2</c:v>
                </c:pt>
                <c:pt idx="5">
                  <c:v>1.27</c:v>
                </c:pt>
                <c:pt idx="6">
                  <c:v>3.18</c:v>
                </c:pt>
                <c:pt idx="7">
                  <c:v>2.78</c:v>
                </c:pt>
                <c:pt idx="8">
                  <c:v>0.49</c:v>
                </c:pt>
                <c:pt idx="9">
                  <c:v>-2.2</c:v>
                </c:pt>
                <c:pt idx="10">
                  <c:v>-1.04</c:v>
                </c:pt>
                <c:pt idx="11">
                  <c:v>-1.05</c:v>
                </c:pt>
                <c:pt idx="12">
                  <c:v>0.3</c:v>
                </c:pt>
                <c:pt idx="13">
                  <c:v>1.46</c:v>
                </c:pt>
                <c:pt idx="14">
                  <c:v>0.39</c:v>
                </c:pt>
                <c:pt idx="15">
                  <c:v>1.67</c:v>
                </c:pt>
                <c:pt idx="16">
                  <c:v>0.83</c:v>
                </c:pt>
                <c:pt idx="17">
                  <c:v>1.94</c:v>
                </c:pt>
                <c:pt idx="18">
                  <c:v>4.26</c:v>
                </c:pt>
                <c:pt idx="19">
                  <c:v>3.52</c:v>
                </c:pt>
                <c:pt idx="20">
                  <c:v>1.1</c:v>
                </c:pt>
                <c:pt idx="21">
                  <c:v>1.93</c:v>
                </c:pt>
                <c:pt idx="22">
                  <c:v>-0.05</c:v>
                </c:pt>
              </c:numCache>
            </c:numRef>
          </c:val>
        </c:ser>
        <c:ser>
          <c:idx val="2"/>
          <c:order val="2"/>
          <c:tx>
            <c:v>Soukr. sektor EU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3.1.8 CZ'!$B$21:$X$21</c:f>
              <c:numCache>
                <c:formatCode>0.0</c:formatCode>
                <c:ptCount val="23"/>
                <c:pt idx="0">
                  <c:v>0.66</c:v>
                </c:pt>
                <c:pt idx="1">
                  <c:v>0.86</c:v>
                </c:pt>
                <c:pt idx="2">
                  <c:v>2.07</c:v>
                </c:pt>
                <c:pt idx="3">
                  <c:v>3</c:v>
                </c:pt>
                <c:pt idx="4">
                  <c:v>1.81</c:v>
                </c:pt>
                <c:pt idx="5">
                  <c:v>5.99</c:v>
                </c:pt>
                <c:pt idx="6">
                  <c:v>3.19</c:v>
                </c:pt>
                <c:pt idx="7">
                  <c:v>6.15</c:v>
                </c:pt>
                <c:pt idx="8">
                  <c:v>-2.11</c:v>
                </c:pt>
                <c:pt idx="9">
                  <c:v>-7.29</c:v>
                </c:pt>
                <c:pt idx="10">
                  <c:v>-7.7</c:v>
                </c:pt>
                <c:pt idx="11">
                  <c:v>-13.47</c:v>
                </c:pt>
                <c:pt idx="12">
                  <c:v>-1.68</c:v>
                </c:pt>
                <c:pt idx="13">
                  <c:v>-0.91</c:v>
                </c:pt>
                <c:pt idx="14">
                  <c:v>1.19</c:v>
                </c:pt>
                <c:pt idx="15">
                  <c:v>1.26</c:v>
                </c:pt>
                <c:pt idx="16">
                  <c:v>0.96</c:v>
                </c:pt>
                <c:pt idx="17">
                  <c:v>1.78</c:v>
                </c:pt>
                <c:pt idx="18">
                  <c:v>1.81</c:v>
                </c:pt>
                <c:pt idx="19">
                  <c:v>3.23</c:v>
                </c:pt>
                <c:pt idx="20">
                  <c:v>0.92</c:v>
                </c:pt>
                <c:pt idx="21">
                  <c:v>0.21</c:v>
                </c:pt>
                <c:pt idx="22">
                  <c:v>-0.55</c:v>
                </c:pt>
              </c:numCache>
            </c:numRef>
          </c:val>
        </c:ser>
        <c:ser>
          <c:idx val="3"/>
          <c:order val="3"/>
          <c:tx>
            <c:v>Soukr. sektor bez EU</c:v>
          </c:tx>
          <c:spPr>
            <a:solidFill>
              <a:srgbClr val="DA969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3.1.8 CZ'!$B$22:$X$22</c:f>
              <c:numCache>
                <c:formatCode>0.0</c:formatCode>
                <c:ptCount val="23"/>
                <c:pt idx="0">
                  <c:v>3.1</c:v>
                </c:pt>
                <c:pt idx="1">
                  <c:v>2.29</c:v>
                </c:pt>
                <c:pt idx="2">
                  <c:v>2.5</c:v>
                </c:pt>
                <c:pt idx="3">
                  <c:v>-1.92</c:v>
                </c:pt>
                <c:pt idx="4">
                  <c:v>6.02</c:v>
                </c:pt>
                <c:pt idx="5">
                  <c:v>3.4</c:v>
                </c:pt>
                <c:pt idx="6">
                  <c:v>3.68</c:v>
                </c:pt>
                <c:pt idx="7">
                  <c:v>-2.36</c:v>
                </c:pt>
                <c:pt idx="8">
                  <c:v>4.68</c:v>
                </c:pt>
                <c:pt idx="9">
                  <c:v>11.28</c:v>
                </c:pt>
                <c:pt idx="10">
                  <c:v>11.22</c:v>
                </c:pt>
                <c:pt idx="11">
                  <c:v>20.45</c:v>
                </c:pt>
                <c:pt idx="12">
                  <c:v>2.9</c:v>
                </c:pt>
                <c:pt idx="13">
                  <c:v>5</c:v>
                </c:pt>
                <c:pt idx="14">
                  <c:v>3.82</c:v>
                </c:pt>
                <c:pt idx="15">
                  <c:v>3.4</c:v>
                </c:pt>
                <c:pt idx="16">
                  <c:v>4.31</c:v>
                </c:pt>
                <c:pt idx="17">
                  <c:v>2.61</c:v>
                </c:pt>
                <c:pt idx="18">
                  <c:v>2.5</c:v>
                </c:pt>
                <c:pt idx="19">
                  <c:v>2.08</c:v>
                </c:pt>
                <c:pt idx="20">
                  <c:v>2.77</c:v>
                </c:pt>
                <c:pt idx="21">
                  <c:v>1.09</c:v>
                </c:pt>
                <c:pt idx="22">
                  <c:v>3.73</c:v>
                </c:pt>
              </c:numCache>
            </c:numRef>
          </c:val>
        </c:ser>
        <c:overlap val="100"/>
        <c:gapWidth val="50"/>
        <c:axId val="5320637"/>
        <c:axId val="2228766"/>
      </c:barChart>
      <c:lineChart>
        <c:grouping val="standard"/>
        <c:varyColors val="0"/>
        <c:ser>
          <c:idx val="4"/>
          <c:order val="4"/>
          <c:tx>
            <c:v>Celkové investice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3.1.8 CZ'!$B$23:$X$23</c:f>
              <c:numCache>
                <c:formatCode>0.0</c:formatCode>
                <c:ptCount val="23"/>
                <c:pt idx="0">
                  <c:v>5.12</c:v>
                </c:pt>
                <c:pt idx="1">
                  <c:v>5.95</c:v>
                </c:pt>
                <c:pt idx="2">
                  <c:v>6.96</c:v>
                </c:pt>
                <c:pt idx="3">
                  <c:v>4.29</c:v>
                </c:pt>
                <c:pt idx="4">
                  <c:v>9.03</c:v>
                </c:pt>
                <c:pt idx="5">
                  <c:v>14.12</c:v>
                </c:pt>
                <c:pt idx="6">
                  <c:v>13.08</c:v>
                </c:pt>
                <c:pt idx="7">
                  <c:v>12.29</c:v>
                </c:pt>
                <c:pt idx="8">
                  <c:v>0.95</c:v>
                </c:pt>
                <c:pt idx="9">
                  <c:v>-2.61</c:v>
                </c:pt>
                <c:pt idx="10">
                  <c:v>-3.38</c:v>
                </c:pt>
                <c:pt idx="11">
                  <c:v>-3.44</c:v>
                </c:pt>
                <c:pt idx="12">
                  <c:v>2.19</c:v>
                </c:pt>
                <c:pt idx="13">
                  <c:v>5.77</c:v>
                </c:pt>
                <c:pt idx="14">
                  <c:v>6.14</c:v>
                </c:pt>
                <c:pt idx="15">
                  <c:v>6.2</c:v>
                </c:pt>
                <c:pt idx="16">
                  <c:v>6.46</c:v>
                </c:pt>
                <c:pt idx="17">
                  <c:v>8.16</c:v>
                </c:pt>
                <c:pt idx="18">
                  <c:v>10.18</c:v>
                </c:pt>
                <c:pt idx="19">
                  <c:v>10.86</c:v>
                </c:pt>
                <c:pt idx="20">
                  <c:v>6.21</c:v>
                </c:pt>
                <c:pt idx="21">
                  <c:v>3.26</c:v>
                </c:pt>
                <c:pt idx="22">
                  <c:v>3.58</c:v>
                </c:pt>
              </c:numCache>
            </c:numRef>
          </c:val>
          <c:smooth val="0"/>
        </c:ser>
        <c:marker val="1"/>
        <c:axId val="5320637"/>
        <c:axId val="2228766"/>
      </c:lineChart>
      <c:catAx>
        <c:axId val="532063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2228766"/>
        <c:crosses val="autoZero"/>
        <c:auto val="1"/>
        <c:lblOffset val="100"/>
        <c:tickLblSkip val="4"/>
        <c:tickMarkSkip val="4"/>
        <c:noMultiLvlLbl val="0"/>
      </c:catAx>
      <c:valAx>
        <c:axId val="2228766"/>
        <c:scaling>
          <c:orientation val="minMax"/>
          <c:max val="25"/>
          <c:min val="-2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320637"/>
        <c:crosses val="autoZero"/>
        <c:crossBetween val="between"/>
      </c:valAx>
      <c:spPr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579"/>
          <c:y val="0.54675"/>
          <c:w val="0.36475"/>
          <c:h val="0.344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65"/>
          <c:y val="0.03175"/>
          <c:w val="0.8685"/>
          <c:h val="0.861"/>
        </c:manualLayout>
      </c:layout>
      <c:lineChart>
        <c:grouping val="standard"/>
        <c:varyColors val="0"/>
        <c:ser>
          <c:idx val="2"/>
          <c:order val="0"/>
          <c:tx>
            <c:v>Klouzavá míra inflace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dPt>
            <c:idx val="5"/>
            <c:marker>
              <c:symbol val="none"/>
            </c:marker>
          </c:dPt>
          <c:dPt>
            <c:idx val="6"/>
            <c:marker>
              <c:symbol val="none"/>
            </c:marker>
          </c:dPt>
          <c:dPt>
            <c:idx val="7"/>
            <c:marker>
              <c:symbol val="none"/>
            </c:marker>
          </c:dPt>
          <c:dPt>
            <c:idx val="8"/>
            <c:marker>
              <c:symbol val="none"/>
            </c:marker>
          </c:dPt>
          <c:dPt>
            <c:idx val="9"/>
            <c:marker>
              <c:symbol val="none"/>
            </c:marker>
          </c:dPt>
          <c:dPt>
            <c:idx val="10"/>
            <c:marker>
              <c:symbol val="none"/>
            </c:marker>
          </c:dPt>
          <c:dPt>
            <c:idx val="11"/>
            <c:marker>
              <c:symbol val="none"/>
            </c:marker>
          </c:dPt>
          <c:dPt>
            <c:idx val="12"/>
            <c:marker>
              <c:symbol val="none"/>
            </c:marker>
          </c:dPt>
          <c:dPt>
            <c:idx val="13"/>
            <c:marker>
              <c:symbol val="none"/>
            </c:marker>
          </c:dPt>
          <c:dPt>
            <c:idx val="14"/>
            <c:marker>
              <c:symbol val="none"/>
            </c:marker>
          </c:dPt>
          <c:dPt>
            <c:idx val="15"/>
            <c:marker>
              <c:symbol val="none"/>
            </c:marker>
          </c:dPt>
          <c:dPt>
            <c:idx val="16"/>
            <c:marker>
              <c:symbol val="none"/>
            </c:marker>
          </c:dPt>
          <c:dPt>
            <c:idx val="17"/>
            <c:marker>
              <c:symbol val="none"/>
            </c:marker>
          </c:dPt>
          <c:dPt>
            <c:idx val="18"/>
            <c:marker>
              <c:symbol val="none"/>
            </c:marker>
          </c:dPt>
          <c:dPt>
            <c:idx val="19"/>
            <c:marker>
              <c:symbol val="none"/>
            </c:marker>
          </c:dPt>
          <c:dPt>
            <c:idx val="20"/>
            <c:marker>
              <c:symbol val="none"/>
            </c:marker>
          </c:dPt>
          <c:dPt>
            <c:idx val="21"/>
            <c:marker>
              <c:symbol val="none"/>
            </c:marker>
          </c:dPt>
          <c:dPt>
            <c:idx val="22"/>
            <c:marker>
              <c:symbol val="none"/>
            </c:marker>
          </c:dPt>
          <c:dPt>
            <c:idx val="23"/>
            <c:marker>
              <c:symbol val="none"/>
            </c:marker>
          </c:dPt>
          <c:dPt>
            <c:idx val="24"/>
            <c:marker>
              <c:symbol val="none"/>
            </c:marker>
          </c:dPt>
          <c:dPt>
            <c:idx val="25"/>
            <c:marker>
              <c:symbol val="none"/>
            </c:marker>
          </c:dPt>
          <c:dPt>
            <c:idx val="26"/>
            <c:marker>
              <c:symbol val="none"/>
            </c:marker>
          </c:dPt>
          <c:dPt>
            <c:idx val="27"/>
            <c:marker>
              <c:symbol val="none"/>
            </c:marker>
          </c:dPt>
          <c:dPt>
            <c:idx val="28"/>
            <c:marker>
              <c:symbol val="none"/>
            </c:marker>
          </c:dPt>
          <c:dPt>
            <c:idx val="29"/>
            <c:marker>
              <c:symbol val="none"/>
            </c:marker>
          </c:dPt>
          <c:dPt>
            <c:idx val="30"/>
            <c:marker>
              <c:symbol val="none"/>
            </c:marker>
          </c:dPt>
          <c:dPt>
            <c:idx val="31"/>
            <c:marker>
              <c:symbol val="none"/>
            </c:marker>
          </c:dPt>
          <c:dPt>
            <c:idx val="32"/>
            <c:marker>
              <c:symbol val="none"/>
            </c:marker>
          </c:dPt>
          <c:dPt>
            <c:idx val="33"/>
            <c:marker>
              <c:symbol val="none"/>
            </c:marker>
          </c:dPt>
          <c:dPt>
            <c:idx val="34"/>
            <c:marker>
              <c:symbol val="none"/>
            </c:marker>
          </c:dPt>
          <c:dPt>
            <c:idx val="35"/>
            <c:marker>
              <c:symbol val="none"/>
            </c:marker>
          </c:dPt>
          <c:dPt>
            <c:idx val="36"/>
            <c:marker>
              <c:symbol val="none"/>
            </c:marker>
          </c:dPt>
          <c:dPt>
            <c:idx val="37"/>
            <c:marker>
              <c:symbol val="none"/>
            </c:marker>
          </c:dPt>
          <c:dPt>
            <c:idx val="38"/>
            <c:marker>
              <c:symbol val="none"/>
            </c:marker>
          </c:dPt>
          <c:dPt>
            <c:idx val="39"/>
            <c:marker>
              <c:symbol val="none"/>
            </c:marker>
          </c:dPt>
          <c:dPt>
            <c:idx val="40"/>
            <c:marker>
              <c:symbol val="none"/>
            </c:marker>
          </c:dPt>
          <c:dPt>
            <c:idx val="41"/>
            <c:marker>
              <c:symbol val="none"/>
            </c:marker>
          </c:dPt>
          <c:dPt>
            <c:idx val="42"/>
            <c:marker>
              <c:symbol val="none"/>
            </c:marker>
          </c:dPt>
          <c:dPt>
            <c:idx val="43"/>
            <c:marker>
              <c:symbol val="none"/>
            </c:marker>
          </c:dPt>
          <c:dPt>
            <c:idx val="44"/>
            <c:marker>
              <c:symbol val="none"/>
            </c:marker>
          </c:dPt>
          <c:dPt>
            <c:idx val="45"/>
            <c:marker>
              <c:symbol val="none"/>
            </c:marker>
          </c:dPt>
          <c:dPt>
            <c:idx val="46"/>
            <c:marker>
              <c:symbol val="none"/>
            </c:marker>
          </c:dPt>
          <c:dPt>
            <c:idx val="47"/>
            <c:marker>
              <c:symbol val="none"/>
            </c:marker>
          </c:dPt>
          <c:dPt>
            <c:idx val="48"/>
            <c:marker>
              <c:symbol val="none"/>
            </c:marker>
          </c:dPt>
          <c:dPt>
            <c:idx val="49"/>
            <c:marker>
              <c:symbol val="none"/>
            </c:marker>
          </c:dPt>
          <c:dPt>
            <c:idx val="50"/>
            <c:marker>
              <c:symbol val="none"/>
            </c:marker>
          </c:dPt>
          <c:dPt>
            <c:idx val="51"/>
            <c:marker>
              <c:symbol val="none"/>
            </c:marker>
          </c:dPt>
          <c:dPt>
            <c:idx val="52"/>
            <c:marker>
              <c:symbol val="none"/>
            </c:marker>
          </c:dPt>
          <c:dPt>
            <c:idx val="53"/>
            <c:marker>
              <c:symbol val="none"/>
            </c:marker>
          </c:dPt>
          <c:dPt>
            <c:idx val="54"/>
            <c:marker>
              <c:symbol val="none"/>
            </c:marker>
          </c:dPt>
          <c:dPt>
            <c:idx val="55"/>
            <c:marker>
              <c:symbol val="none"/>
            </c:marker>
          </c:dPt>
          <c:dPt>
            <c:idx val="56"/>
            <c:marker>
              <c:symbol val="none"/>
            </c:marker>
          </c:dPt>
          <c:dPt>
            <c:idx val="57"/>
            <c:marker>
              <c:symbol val="none"/>
            </c:marker>
          </c:dPt>
          <c:dPt>
            <c:idx val="58"/>
            <c:marker>
              <c:symbol val="none"/>
            </c:marker>
          </c:dPt>
          <c:dPt>
            <c:idx val="59"/>
            <c:marker>
              <c:symbol val="none"/>
            </c:marker>
          </c:dPt>
          <c:dPt>
            <c:idx val="60"/>
            <c:marker>
              <c:symbol val="none"/>
            </c:marker>
          </c:dPt>
          <c:dPt>
            <c:idx val="61"/>
            <c:marker>
              <c:symbol val="none"/>
            </c:marker>
          </c:dPt>
          <c:dPt>
            <c:idx val="62"/>
            <c:marker>
              <c:symbol val="none"/>
            </c:marker>
          </c:dPt>
          <c:dPt>
            <c:idx val="63"/>
            <c:marker>
              <c:symbol val="none"/>
            </c:marker>
          </c:dPt>
          <c:dPt>
            <c:idx val="64"/>
            <c:marker>
              <c:symbol val="none"/>
            </c:marker>
          </c:dPt>
          <c:dPt>
            <c:idx val="65"/>
            <c:marker>
              <c:symbol val="none"/>
            </c:marker>
          </c:dPt>
          <c:dPt>
            <c:idx val="66"/>
            <c:marker>
              <c:symbol val="none"/>
            </c:marker>
          </c:dPt>
          <c:dPt>
            <c:idx val="67"/>
            <c:marker>
              <c:symbol val="none"/>
            </c:marker>
          </c:dPt>
          <c:dPt>
            <c:idx val="68"/>
            <c:marker>
              <c:symbol val="none"/>
            </c:marker>
          </c:dPt>
          <c:dPt>
            <c:idx val="69"/>
            <c:marker>
              <c:symbol val="none"/>
            </c:marker>
          </c:dPt>
          <c:dPt>
            <c:idx val="70"/>
            <c:marker>
              <c:symbol val="none"/>
            </c:marker>
          </c:dPt>
          <c:dPt>
            <c:idx val="71"/>
            <c:marker>
              <c:symbol val="none"/>
            </c:marker>
          </c:dPt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CZ'!$B$18:$BU$18</c:f>
              <c:strCache>
                <c:ptCount val="72"/>
                <c:pt idx="0">
                  <c:v>1/16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1/17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1/18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1/19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1/20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CZ'!$B$19:$BU$19</c:f>
              <c:numCache>
                <c:formatCode>0.0</c:formatCode>
                <c:ptCount val="7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0.4</c:v>
                </c:pt>
                <c:pt idx="10">
                  <c:v>0.5</c:v>
                </c:pt>
                <c:pt idx="11">
                  <c:v>0.7</c:v>
                </c:pt>
                <c:pt idx="12">
                  <c:v>0.8</c:v>
                </c:pt>
                <c:pt idx="13">
                  <c:v>1</c:v>
                </c:pt>
                <c:pt idx="14">
                  <c:v>1.2</c:v>
                </c:pt>
                <c:pt idx="15">
                  <c:v>1.3</c:v>
                </c:pt>
                <c:pt idx="16">
                  <c:v>1.5</c:v>
                </c:pt>
                <c:pt idx="17">
                  <c:v>1.7</c:v>
                </c:pt>
                <c:pt idx="18">
                  <c:v>1.8</c:v>
                </c:pt>
                <c:pt idx="19">
                  <c:v>2</c:v>
                </c:pt>
                <c:pt idx="20">
                  <c:v>2.2</c:v>
                </c:pt>
                <c:pt idx="21">
                  <c:v>2.3</c:v>
                </c:pt>
                <c:pt idx="22">
                  <c:v>2.4</c:v>
                </c:pt>
                <c:pt idx="23">
                  <c:v>2.5</c:v>
                </c:pt>
                <c:pt idx="24">
                  <c:v>2.4</c:v>
                </c:pt>
                <c:pt idx="25">
                  <c:v>2.4</c:v>
                </c:pt>
                <c:pt idx="26">
                  <c:v>2.3</c:v>
                </c:pt>
                <c:pt idx="27">
                  <c:v>2.3</c:v>
                </c:pt>
                <c:pt idx="28">
                  <c:v>2.3</c:v>
                </c:pt>
                <c:pt idx="29">
                  <c:v>2.3</c:v>
                </c:pt>
                <c:pt idx="30">
                  <c:v>2.3</c:v>
                </c:pt>
                <c:pt idx="31">
                  <c:v>2.3</c:v>
                </c:pt>
                <c:pt idx="32">
                  <c:v>2.3</c:v>
                </c:pt>
                <c:pt idx="33">
                  <c:v>2.2</c:v>
                </c:pt>
                <c:pt idx="34">
                  <c:v>2.2</c:v>
                </c:pt>
                <c:pt idx="35">
                  <c:v>2.1</c:v>
                </c:pt>
                <c:pt idx="36">
                  <c:v>2.2</c:v>
                </c:pt>
                <c:pt idx="37">
                  <c:v>2.3</c:v>
                </c:pt>
                <c:pt idx="38">
                  <c:v>2.4</c:v>
                </c:pt>
                <c:pt idx="39">
                  <c:v>2.4</c:v>
                </c:pt>
                <c:pt idx="40">
                  <c:v>2.5</c:v>
                </c:pt>
                <c:pt idx="41">
                  <c:v>2.5</c:v>
                </c:pt>
                <c:pt idx="42">
                  <c:v>2.6</c:v>
                </c:pt>
                <c:pt idx="43">
                  <c:v>2.6</c:v>
                </c:pt>
                <c:pt idx="44">
                  <c:v>2.6</c:v>
                </c:pt>
                <c:pt idx="45">
                  <c:v>2.7</c:v>
                </c:pt>
                <c:pt idx="46">
                  <c:v>2.7</c:v>
                </c:pt>
                <c:pt idx="47">
                  <c:v>2.8</c:v>
                </c:pt>
                <c:pt idx="48">
                  <c:v>2.88</c:v>
                </c:pt>
                <c:pt idx="49">
                  <c:v>2.9</c:v>
                </c:pt>
                <c:pt idx="50">
                  <c:v>2.91</c:v>
                </c:pt>
                <c:pt idx="51">
                  <c:v>2.96</c:v>
                </c:pt>
                <c:pt idx="52">
                  <c:v>2.96</c:v>
                </c:pt>
                <c:pt idx="53">
                  <c:v>2.96</c:v>
                </c:pt>
                <c:pt idx="54">
                  <c:v>2.94</c:v>
                </c:pt>
                <c:pt idx="55">
                  <c:v>2.9</c:v>
                </c:pt>
                <c:pt idx="56">
                  <c:v>2.91</c:v>
                </c:pt>
                <c:pt idx="57">
                  <c:v>2.9</c:v>
                </c:pt>
                <c:pt idx="58">
                  <c:v>2.84</c:v>
                </c:pt>
                <c:pt idx="59">
                  <c:v>2.78</c:v>
                </c:pt>
                <c:pt idx="60">
                  <c:v>2.75</c:v>
                </c:pt>
                <c:pt idx="61">
                  <c:v>2.69</c:v>
                </c:pt>
                <c:pt idx="62">
                  <c:v>2.62</c:v>
                </c:pt>
                <c:pt idx="63">
                  <c:v>2.5</c:v>
                </c:pt>
                <c:pt idx="64">
                  <c:v>2.44</c:v>
                </c:pt>
                <c:pt idx="65">
                  <c:v>2.38</c:v>
                </c:pt>
                <c:pt idx="66">
                  <c:v>2.34</c:v>
                </c:pt>
                <c:pt idx="67">
                  <c:v>2.31</c:v>
                </c:pt>
                <c:pt idx="68">
                  <c:v>2.25</c:v>
                </c:pt>
                <c:pt idx="69">
                  <c:v>2.21</c:v>
                </c:pt>
                <c:pt idx="70">
                  <c:v>2.18</c:v>
                </c:pt>
                <c:pt idx="71">
                  <c:v>2.15</c:v>
                </c:pt>
              </c:numCache>
            </c:numRef>
          </c:val>
          <c:smooth val="0"/>
        </c:ser>
        <c:ser>
          <c:idx val="1"/>
          <c:order val="1"/>
          <c:tx>
            <c:v>Meziroční růst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CZ'!$B$18:$BU$18</c:f>
              <c:strCache>
                <c:ptCount val="72"/>
                <c:pt idx="0">
                  <c:v>1/16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1/17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1/18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1/19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1/20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CZ'!$B$20:$BU$20</c:f>
              <c:numCache>
                <c:formatCode>0.0</c:formatCode>
                <c:ptCount val="72"/>
                <c:pt idx="0">
                  <c:v>0.6</c:v>
                </c:pt>
                <c:pt idx="1">
                  <c:v>0.5</c:v>
                </c:pt>
                <c:pt idx="2">
                  <c:v>0.3</c:v>
                </c:pt>
                <c:pt idx="3">
                  <c:v>0.6</c:v>
                </c:pt>
                <c:pt idx="4">
                  <c:v>0.1</c:v>
                </c:pt>
                <c:pt idx="5">
                  <c:v>0.1</c:v>
                </c:pt>
                <c:pt idx="6">
                  <c:v>0.5</c:v>
                </c:pt>
                <c:pt idx="7">
                  <c:v>0.6</c:v>
                </c:pt>
                <c:pt idx="8">
                  <c:v>0.5</c:v>
                </c:pt>
                <c:pt idx="9">
                  <c:v>0.8</c:v>
                </c:pt>
                <c:pt idx="10">
                  <c:v>1.5</c:v>
                </c:pt>
                <c:pt idx="11">
                  <c:v>2</c:v>
                </c:pt>
                <c:pt idx="12">
                  <c:v>2.2</c:v>
                </c:pt>
                <c:pt idx="13">
                  <c:v>2.5</c:v>
                </c:pt>
                <c:pt idx="14">
                  <c:v>2.6</c:v>
                </c:pt>
                <c:pt idx="15">
                  <c:v>2</c:v>
                </c:pt>
                <c:pt idx="16">
                  <c:v>2.4</c:v>
                </c:pt>
                <c:pt idx="17">
                  <c:v>2.3</c:v>
                </c:pt>
                <c:pt idx="18">
                  <c:v>2.5</c:v>
                </c:pt>
                <c:pt idx="19">
                  <c:v>2.5</c:v>
                </c:pt>
                <c:pt idx="20">
                  <c:v>2.7</c:v>
                </c:pt>
                <c:pt idx="21">
                  <c:v>2.9</c:v>
                </c:pt>
                <c:pt idx="22">
                  <c:v>2.6</c:v>
                </c:pt>
                <c:pt idx="23">
                  <c:v>2.4</c:v>
                </c:pt>
                <c:pt idx="24">
                  <c:v>2.2</c:v>
                </c:pt>
                <c:pt idx="25">
                  <c:v>1.8</c:v>
                </c:pt>
                <c:pt idx="26">
                  <c:v>1.7</c:v>
                </c:pt>
                <c:pt idx="27">
                  <c:v>1.9</c:v>
                </c:pt>
                <c:pt idx="28">
                  <c:v>2.2</c:v>
                </c:pt>
                <c:pt idx="29">
                  <c:v>2.6</c:v>
                </c:pt>
                <c:pt idx="30">
                  <c:v>2.3</c:v>
                </c:pt>
                <c:pt idx="31">
                  <c:v>2.5</c:v>
                </c:pt>
                <c:pt idx="32">
                  <c:v>2.3</c:v>
                </c:pt>
                <c:pt idx="33">
                  <c:v>2.2</c:v>
                </c:pt>
                <c:pt idx="34">
                  <c:v>2</c:v>
                </c:pt>
                <c:pt idx="35">
                  <c:v>2</c:v>
                </c:pt>
                <c:pt idx="36">
                  <c:v>2.5</c:v>
                </c:pt>
                <c:pt idx="37">
                  <c:v>2.7</c:v>
                </c:pt>
                <c:pt idx="38">
                  <c:v>3</c:v>
                </c:pt>
                <c:pt idx="39">
                  <c:v>2.8</c:v>
                </c:pt>
                <c:pt idx="40">
                  <c:v>2.9</c:v>
                </c:pt>
                <c:pt idx="41">
                  <c:v>2.7</c:v>
                </c:pt>
                <c:pt idx="42">
                  <c:v>2.9</c:v>
                </c:pt>
                <c:pt idx="43">
                  <c:v>2.9</c:v>
                </c:pt>
                <c:pt idx="44">
                  <c:v>2.7</c:v>
                </c:pt>
                <c:pt idx="45">
                  <c:v>2.7</c:v>
                </c:pt>
                <c:pt idx="46">
                  <c:v>3.1</c:v>
                </c:pt>
                <c:pt idx="47">
                  <c:v>3.2</c:v>
                </c:pt>
                <c:pt idx="48">
                  <c:v>2.84</c:v>
                </c:pt>
                <c:pt idx="49">
                  <c:v>2.99</c:v>
                </c:pt>
                <c:pt idx="50">
                  <c:v>3.07</c:v>
                </c:pt>
                <c:pt idx="51">
                  <c:v>3.41</c:v>
                </c:pt>
                <c:pt idx="52">
                  <c:v>2.86</c:v>
                </c:pt>
                <c:pt idx="53">
                  <c:v>2.79</c:v>
                </c:pt>
                <c:pt idx="54">
                  <c:v>2.64</c:v>
                </c:pt>
                <c:pt idx="55">
                  <c:v>2.46</c:v>
                </c:pt>
                <c:pt idx="56">
                  <c:v>2.81</c:v>
                </c:pt>
                <c:pt idx="57">
                  <c:v>2.65</c:v>
                </c:pt>
                <c:pt idx="58">
                  <c:v>2.4</c:v>
                </c:pt>
                <c:pt idx="59">
                  <c:v>2.44</c:v>
                </c:pt>
                <c:pt idx="60">
                  <c:v>2.45</c:v>
                </c:pt>
                <c:pt idx="61">
                  <c:v>2.32</c:v>
                </c:pt>
                <c:pt idx="62">
                  <c:v>2.17</c:v>
                </c:pt>
                <c:pt idx="63">
                  <c:v>1.99</c:v>
                </c:pt>
                <c:pt idx="64">
                  <c:v>2.13</c:v>
                </c:pt>
                <c:pt idx="65">
                  <c:v>2.13</c:v>
                </c:pt>
                <c:pt idx="66">
                  <c:v>2.11</c:v>
                </c:pt>
                <c:pt idx="67">
                  <c:v>2.11</c:v>
                </c:pt>
                <c:pt idx="68">
                  <c:v>2.11</c:v>
                </c:pt>
                <c:pt idx="69">
                  <c:v>2.11</c:v>
                </c:pt>
                <c:pt idx="70">
                  <c:v>2.11</c:v>
                </c:pt>
                <c:pt idx="71">
                  <c:v>2.11</c:v>
                </c:pt>
              </c:numCache>
            </c:numRef>
          </c:val>
          <c:smooth val="0"/>
        </c:ser>
        <c:ser>
          <c:idx val="0"/>
          <c:order val="2"/>
          <c:tx>
            <c:v>Hranice tolerančního pásma cíle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CZ'!$B$18:$BU$18</c:f>
              <c:strCache>
                <c:ptCount val="72"/>
                <c:pt idx="0">
                  <c:v>1/16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1/17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1/18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1/19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1/20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CZ'!$B$21:$BU$21</c:f>
              <c:numCache>
                <c:formatCode>0.0</c:formatCode>
                <c:ptCount val="7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v>Hranice tolerančního pásma cíle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CZ'!$B$18:$BU$18</c:f>
              <c:strCache>
                <c:ptCount val="72"/>
                <c:pt idx="0">
                  <c:v>1/16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1/17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1/18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1/19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1/20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CZ'!$B$22:$BU$22</c:f>
              <c:numCache>
                <c:formatCode>0.0</c:formatCode>
                <c:ptCount val="7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</c:numCache>
            </c:numRef>
          </c:val>
          <c:smooth val="0"/>
        </c:ser>
        <c:ser>
          <c:idx val="5"/>
          <c:order val="4"/>
          <c:tx>
            <c:v>Inflační cíl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CZ'!$B$18:$BU$18</c:f>
              <c:strCache>
                <c:ptCount val="72"/>
                <c:pt idx="0">
                  <c:v>1/16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1/17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1/18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1/19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1/20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CZ'!$B$23:$BU$23</c:f>
              <c:numCache>
                <c:formatCode>0.0</c:formatCode>
                <c:ptCount val="7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</c:numCache>
            </c:numRef>
          </c:val>
          <c:smooth val="0"/>
        </c:ser>
        <c:marker val="1"/>
        <c:axId val="58947333"/>
        <c:axId val="31804184"/>
      </c:lineChart>
      <c:catAx>
        <c:axId val="5894733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1804184"/>
        <c:crosses val="autoZero"/>
        <c:auto val="0"/>
        <c:lblOffset val="100"/>
        <c:tickLblSkip val="12"/>
        <c:tickMarkSkip val="12"/>
        <c:noMultiLvlLbl val="0"/>
      </c:catAx>
      <c:valAx>
        <c:axId val="31804184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8947333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0815"/>
          <c:y val="0.04025"/>
          <c:w val="0.54925"/>
          <c:h val="0.2825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77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Administrativní opatření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CZ'!$B$19:$Y$19</c:f>
              <c:numCache>
                <c:formatCode>0.0</c:formatCode>
                <c:ptCount val="24"/>
                <c:pt idx="0">
                  <c:v>0.23</c:v>
                </c:pt>
                <c:pt idx="1">
                  <c:v>0.17</c:v>
                </c:pt>
                <c:pt idx="2">
                  <c:v>0.14</c:v>
                </c:pt>
                <c:pt idx="3">
                  <c:v>0.08</c:v>
                </c:pt>
                <c:pt idx="4">
                  <c:v>-0.15</c:v>
                </c:pt>
                <c:pt idx="5">
                  <c:v>-0.18</c:v>
                </c:pt>
                <c:pt idx="6">
                  <c:v>-0.12</c:v>
                </c:pt>
                <c:pt idx="7">
                  <c:v>-0.05</c:v>
                </c:pt>
                <c:pt idx="8">
                  <c:v>0.23</c:v>
                </c:pt>
                <c:pt idx="9">
                  <c:v>0.3</c:v>
                </c:pt>
                <c:pt idx="10">
                  <c:v>0.35</c:v>
                </c:pt>
                <c:pt idx="11">
                  <c:v>0.27</c:v>
                </c:pt>
                <c:pt idx="12">
                  <c:v>0.54</c:v>
                </c:pt>
                <c:pt idx="13">
                  <c:v>0.61</c:v>
                </c:pt>
                <c:pt idx="14">
                  <c:v>0.59</c:v>
                </c:pt>
                <c:pt idx="15">
                  <c:v>0.74</c:v>
                </c:pt>
                <c:pt idx="16">
                  <c:v>0.69</c:v>
                </c:pt>
                <c:pt idx="17">
                  <c:v>0.73</c:v>
                </c:pt>
                <c:pt idx="18">
                  <c:v>0.59</c:v>
                </c:pt>
                <c:pt idx="19">
                  <c:v>0.53</c:v>
                </c:pt>
                <c:pt idx="20">
                  <c:v>0.46</c:v>
                </c:pt>
                <c:pt idx="21">
                  <c:v>0.37</c:v>
                </c:pt>
                <c:pt idx="22">
                  <c:v>0.47</c:v>
                </c:pt>
                <c:pt idx="23">
                  <c:v>0.47</c:v>
                </c:pt>
              </c:numCache>
            </c:numRef>
          </c:val>
        </c:ser>
        <c:ser>
          <c:idx val="2"/>
          <c:order val="2"/>
          <c:tx>
            <c:v>Potraviny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CZ'!$B$20:$Y$20</c:f>
              <c:numCache>
                <c:formatCode>0.0</c:formatCode>
                <c:ptCount val="24"/>
                <c:pt idx="0">
                  <c:v>-0.31</c:v>
                </c:pt>
                <c:pt idx="1">
                  <c:v>-0.42</c:v>
                </c:pt>
                <c:pt idx="2">
                  <c:v>-0.14</c:v>
                </c:pt>
                <c:pt idx="3">
                  <c:v>0.21</c:v>
                </c:pt>
                <c:pt idx="4">
                  <c:v>0.74</c:v>
                </c:pt>
                <c:pt idx="5">
                  <c:v>0.79</c:v>
                </c:pt>
                <c:pt idx="6">
                  <c:v>0.99</c:v>
                </c:pt>
                <c:pt idx="7">
                  <c:v>1.11</c:v>
                </c:pt>
                <c:pt idx="8">
                  <c:v>0.52</c:v>
                </c:pt>
                <c:pt idx="9">
                  <c:v>0.41</c:v>
                </c:pt>
                <c:pt idx="10">
                  <c:v>0.11</c:v>
                </c:pt>
                <c:pt idx="11">
                  <c:v>-0.1</c:v>
                </c:pt>
                <c:pt idx="12">
                  <c:v>0.18</c:v>
                </c:pt>
                <c:pt idx="13">
                  <c:v>0.44</c:v>
                </c:pt>
                <c:pt idx="14">
                  <c:v>0.62</c:v>
                </c:pt>
                <c:pt idx="15">
                  <c:v>0.54</c:v>
                </c:pt>
              </c:numCache>
            </c:numRef>
          </c:val>
        </c:ser>
        <c:ser>
          <c:idx val="1"/>
          <c:order val="1"/>
          <c:tx>
            <c:v>Doprava</c:v>
          </c:tx>
          <c:spPr>
            <a:solidFill>
              <a:srgbClr val="B8CCE4"/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CZ'!$B$21:$Y$21</c:f>
              <c:numCache>
                <c:formatCode>0.0</c:formatCode>
                <c:ptCount val="24"/>
                <c:pt idx="0">
                  <c:v>-0.28</c:v>
                </c:pt>
                <c:pt idx="1">
                  <c:v>-0.29</c:v>
                </c:pt>
                <c:pt idx="2">
                  <c:v>-0.23</c:v>
                </c:pt>
                <c:pt idx="3">
                  <c:v>0.11</c:v>
                </c:pt>
                <c:pt idx="4">
                  <c:v>0.59</c:v>
                </c:pt>
                <c:pt idx="5">
                  <c:v>0.39</c:v>
                </c:pt>
                <c:pt idx="6">
                  <c:v>0.25</c:v>
                </c:pt>
                <c:pt idx="7">
                  <c:v>0.25</c:v>
                </c:pt>
                <c:pt idx="8">
                  <c:v>0.11</c:v>
                </c:pt>
                <c:pt idx="9">
                  <c:v>0.3</c:v>
                </c:pt>
                <c:pt idx="10">
                  <c:v>0.45</c:v>
                </c:pt>
                <c:pt idx="11">
                  <c:v>0.26</c:v>
                </c:pt>
                <c:pt idx="12">
                  <c:v>0.06</c:v>
                </c:pt>
                <c:pt idx="13">
                  <c:v>0.08</c:v>
                </c:pt>
                <c:pt idx="14">
                  <c:v>-0.02</c:v>
                </c:pt>
                <c:pt idx="15">
                  <c:v>0.02</c:v>
                </c:pt>
              </c:numCache>
            </c:numRef>
          </c:val>
        </c:ser>
        <c:ser>
          <c:idx val="3"/>
          <c:order val="3"/>
          <c:tx>
            <c:v>Ostatní</c:v>
          </c:tx>
          <c:spPr>
            <a:solidFill>
              <a:srgbClr val="DA9694"/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CZ'!$B$22:$Y$22</c:f>
              <c:numCache>
                <c:formatCode>0.0</c:formatCode>
                <c:ptCount val="24"/>
                <c:pt idx="0">
                  <c:v>0.82</c:v>
                </c:pt>
                <c:pt idx="1">
                  <c:v>0.81</c:v>
                </c:pt>
                <c:pt idx="2">
                  <c:v>0.77</c:v>
                </c:pt>
                <c:pt idx="3">
                  <c:v>1.03</c:v>
                </c:pt>
                <c:pt idx="4">
                  <c:v>1.26</c:v>
                </c:pt>
                <c:pt idx="5">
                  <c:v>1.23</c:v>
                </c:pt>
                <c:pt idx="6">
                  <c:v>1.45</c:v>
                </c:pt>
                <c:pt idx="7">
                  <c:v>1.33</c:v>
                </c:pt>
                <c:pt idx="8">
                  <c:v>1.05</c:v>
                </c:pt>
                <c:pt idx="9">
                  <c:v>1.21</c:v>
                </c:pt>
                <c:pt idx="10">
                  <c:v>1.46</c:v>
                </c:pt>
                <c:pt idx="11">
                  <c:v>1.64</c:v>
                </c:pt>
                <c:pt idx="12">
                  <c:v>1.95</c:v>
                </c:pt>
                <c:pt idx="13">
                  <c:v>1.67</c:v>
                </c:pt>
                <c:pt idx="14">
                  <c:v>1.65</c:v>
                </c:pt>
                <c:pt idx="15">
                  <c:v>1.57</c:v>
                </c:pt>
              </c:numCache>
            </c:numRef>
          </c:val>
        </c:ser>
        <c:overlap val="100"/>
        <c:gapWidth val="40"/>
        <c:axId val="59304889"/>
        <c:axId val="27982604"/>
      </c:barChart>
      <c:lineChart>
        <c:grouping val="standard"/>
        <c:varyColors val="0"/>
        <c:ser>
          <c:idx val="4"/>
          <c:order val="4"/>
          <c:tx>
            <c:v>CPI celkem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CZ'!$B$23:$Y$23</c:f>
              <c:numCache>
                <c:formatCode>0.0</c:formatCode>
                <c:ptCount val="24"/>
                <c:pt idx="0">
                  <c:v>0.5</c:v>
                </c:pt>
                <c:pt idx="1">
                  <c:v>0.2</c:v>
                </c:pt>
                <c:pt idx="2">
                  <c:v>0.5</c:v>
                </c:pt>
                <c:pt idx="3">
                  <c:v>1.4</c:v>
                </c:pt>
                <c:pt idx="4">
                  <c:v>2.4</c:v>
                </c:pt>
                <c:pt idx="5">
                  <c:v>2.2</c:v>
                </c:pt>
                <c:pt idx="6">
                  <c:v>2.5</c:v>
                </c:pt>
                <c:pt idx="7">
                  <c:v>2.6</c:v>
                </c:pt>
                <c:pt idx="8">
                  <c:v>1.9</c:v>
                </c:pt>
                <c:pt idx="9">
                  <c:v>2.3</c:v>
                </c:pt>
                <c:pt idx="10">
                  <c:v>2.4</c:v>
                </c:pt>
                <c:pt idx="11">
                  <c:v>2.1</c:v>
                </c:pt>
                <c:pt idx="12">
                  <c:v>2.7</c:v>
                </c:pt>
                <c:pt idx="13">
                  <c:v>2.8</c:v>
                </c:pt>
                <c:pt idx="14">
                  <c:v>2.8</c:v>
                </c:pt>
                <c:pt idx="15">
                  <c:v>3</c:v>
                </c:pt>
                <c:pt idx="16">
                  <c:v>2.96</c:v>
                </c:pt>
                <c:pt idx="17">
                  <c:v>3.05</c:v>
                </c:pt>
                <c:pt idx="18">
                  <c:v>2.61</c:v>
                </c:pt>
                <c:pt idx="19">
                  <c:v>2.47</c:v>
                </c:pt>
                <c:pt idx="20">
                  <c:v>2.31</c:v>
                </c:pt>
                <c:pt idx="21">
                  <c:v>2.08</c:v>
                </c:pt>
                <c:pt idx="22">
                  <c:v>2.11</c:v>
                </c:pt>
                <c:pt idx="23">
                  <c:v>2.11</c:v>
                </c:pt>
              </c:numCache>
            </c:numRef>
          </c:val>
          <c:smooth val="0"/>
        </c:ser>
        <c:marker val="1"/>
        <c:axId val="59304889"/>
        <c:axId val="27982604"/>
      </c:lineChart>
      <c:catAx>
        <c:axId val="5930488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7982604"/>
        <c:crosses val="autoZero"/>
        <c:auto val="0"/>
        <c:lblOffset val="100"/>
        <c:tickLblSkip val="4"/>
        <c:tickMarkSkip val="4"/>
        <c:noMultiLvlLbl val="0"/>
      </c:catAx>
      <c:valAx>
        <c:axId val="27982604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9304889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975"/>
          <c:y val="0.0425"/>
          <c:w val="0.41675"/>
          <c:h val="0.291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075"/>
          <c:w val="0.8355"/>
          <c:h val="0.8645"/>
        </c:manualLayout>
      </c:layout>
      <c:lineChart>
        <c:grouping val="standard"/>
        <c:varyColors val="0"/>
        <c:ser>
          <c:idx val="0"/>
          <c:order val="0"/>
          <c:tx>
            <c:v>Jádrová inflace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3.2.3 CZ'!$B$18:$Y$18</c:f>
              <c:strCache>
                <c:ptCount val="24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3.2.3 CZ'!$B$19:$Y$19</c:f>
              <c:numCache>
                <c:formatCode>0.0</c:formatCode>
                <c:ptCount val="24"/>
                <c:pt idx="0">
                  <c:v>0.2</c:v>
                </c:pt>
                <c:pt idx="1">
                  <c:v>0.5</c:v>
                </c:pt>
                <c:pt idx="2">
                  <c:v>1</c:v>
                </c:pt>
                <c:pt idx="3">
                  <c:v>0.9</c:v>
                </c:pt>
                <c:pt idx="4">
                  <c:v>1.1</c:v>
                </c:pt>
                <c:pt idx="5">
                  <c:v>1.2</c:v>
                </c:pt>
                <c:pt idx="6">
                  <c:v>1.4</c:v>
                </c:pt>
                <c:pt idx="7">
                  <c:v>1.5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1.8</c:v>
                </c:pt>
                <c:pt idx="12">
                  <c:v>2.2</c:v>
                </c:pt>
                <c:pt idx="13">
                  <c:v>2.2</c:v>
                </c:pt>
                <c:pt idx="14">
                  <c:v>2.6</c:v>
                </c:pt>
                <c:pt idx="15">
                  <c:v>2.4</c:v>
                </c:pt>
                <c:pt idx="16">
                  <c:v>1.8</c:v>
                </c:pt>
                <c:pt idx="17">
                  <c:v>2.1</c:v>
                </c:pt>
                <c:pt idx="18">
                  <c:v>2.4</c:v>
                </c:pt>
                <c:pt idx="19">
                  <c:v>2.5</c:v>
                </c:pt>
                <c:pt idx="20">
                  <c:v>3.1</c:v>
                </c:pt>
                <c:pt idx="21">
                  <c:v>2.6</c:v>
                </c:pt>
                <c:pt idx="22">
                  <c:v>2.7</c:v>
                </c:pt>
                <c:pt idx="23">
                  <c:v>2.5</c:v>
                </c:pt>
              </c:numCache>
            </c:numRef>
          </c:val>
          <c:smooth val="0"/>
        </c:ser>
        <c:marker val="1"/>
        <c:axId val="53974007"/>
        <c:axId val="23940636"/>
      </c:lineChart>
      <c:lineChart>
        <c:grouping val="standard"/>
        <c:varyColors val="0"/>
        <c:ser>
          <c:idx val="1"/>
          <c:order val="1"/>
          <c:tx>
            <c:v>Jednotkové náklady práce (p. o.)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3.2.3 CZ'!$B$18:$Y$18</c:f>
              <c:strCache>
                <c:ptCount val="24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3.2.3 CZ'!$B$20:$Y$20</c:f>
              <c:numCache>
                <c:formatCode>0.0</c:formatCode>
                <c:ptCount val="24"/>
                <c:pt idx="0">
                  <c:v>1.31</c:v>
                </c:pt>
                <c:pt idx="1">
                  <c:v>0.44</c:v>
                </c:pt>
                <c:pt idx="2">
                  <c:v>-1.31</c:v>
                </c:pt>
                <c:pt idx="3">
                  <c:v>1.26</c:v>
                </c:pt>
                <c:pt idx="4">
                  <c:v>-1.12</c:v>
                </c:pt>
                <c:pt idx="5">
                  <c:v>-1.07</c:v>
                </c:pt>
                <c:pt idx="6">
                  <c:v>-0.74</c:v>
                </c:pt>
                <c:pt idx="7">
                  <c:v>-0.4</c:v>
                </c:pt>
                <c:pt idx="8">
                  <c:v>1.93</c:v>
                </c:pt>
                <c:pt idx="9">
                  <c:v>1.52</c:v>
                </c:pt>
                <c:pt idx="10">
                  <c:v>4.35</c:v>
                </c:pt>
                <c:pt idx="11">
                  <c:v>4.53</c:v>
                </c:pt>
                <c:pt idx="12">
                  <c:v>3.08</c:v>
                </c:pt>
                <c:pt idx="13">
                  <c:v>4.6</c:v>
                </c:pt>
                <c:pt idx="14">
                  <c:v>3.22</c:v>
                </c:pt>
                <c:pt idx="15">
                  <c:v>3.3</c:v>
                </c:pt>
                <c:pt idx="16">
                  <c:v>6.69</c:v>
                </c:pt>
                <c:pt idx="17">
                  <c:v>7.26</c:v>
                </c:pt>
                <c:pt idx="18">
                  <c:v>7.09</c:v>
                </c:pt>
                <c:pt idx="19">
                  <c:v>4.92</c:v>
                </c:pt>
                <c:pt idx="20">
                  <c:v>4.86</c:v>
                </c:pt>
                <c:pt idx="21">
                  <c:v>4.78</c:v>
                </c:pt>
                <c:pt idx="22">
                  <c:v>3.15</c:v>
                </c:pt>
              </c:numCache>
            </c:numRef>
          </c:val>
          <c:smooth val="0"/>
        </c:ser>
        <c:marker val="1"/>
        <c:axId val="9634272"/>
        <c:axId val="27544679"/>
      </c:lineChart>
      <c:catAx>
        <c:axId val="5397400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23940636"/>
        <c:crosses val="autoZero"/>
        <c:auto val="1"/>
        <c:lblOffset val="100"/>
        <c:tickLblSkip val="4"/>
        <c:tickMarkSkip val="4"/>
        <c:noMultiLvlLbl val="0"/>
      </c:catAx>
      <c:valAx>
        <c:axId val="23940636"/>
        <c:scaling>
          <c:orientation val="minMax"/>
          <c:max val="4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3974007"/>
        <c:crosses val="autoZero"/>
        <c:crossBetween val="midCat"/>
        <c:majorUnit val="1"/>
      </c:valAx>
      <c:catAx>
        <c:axId val="9634272"/>
        <c:scaling>
          <c:orientation val="minMax"/>
        </c:scaling>
        <c:delete val="1"/>
        <c:axPos val="b"/>
        <c:majorTickMark val="out"/>
        <c:minorTickMark val="none"/>
        <c:tickLblPos val="nextTo"/>
        <c:crossAx val="27544679"/>
        <c:crosses val="autoZero"/>
        <c:auto val="1"/>
        <c:lblOffset val="100"/>
        <c:noMultiLvlLbl val="0"/>
      </c:catAx>
      <c:valAx>
        <c:axId val="27544679"/>
        <c:scaling>
          <c:orientation val="minMax"/>
          <c:max val="8"/>
          <c:min val="-2"/>
        </c:scaling>
        <c:delete val="0"/>
        <c:axPos val="l"/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9634272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875"/>
          <c:y val="0.04175"/>
          <c:w val="0.52275"/>
          <c:h val="0.14425"/>
        </c:manualLayout>
      </c:layout>
      <c:overlay val="0"/>
      <c:spPr>
        <a:solidFill>
          <a:srgbClr val="FFFFFF"/>
        </a:solidFill>
        <a:ln>
          <a:noFill/>
          <a:round/>
        </a:ln>
        <a:effectLst/>
      </c:spPr>
    </c:legend>
    <c:plotVisOnly val="1"/>
    <c:dispBlanksAs val="gap"/>
  </c:chart>
  <c:spPr>
    <a:noFill/>
    <a:ln w="9525">
      <a:noFill/>
      <a:prstDash val="solid"/>
      <a:round/>
    </a:ln>
    <a:effectLst/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Spotřeba domácností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CZ'!$B$18:$L$18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3.2.4 CZ'!$B$19:$L$19</c:f>
              <c:numCache>
                <c:formatCode>0.0</c:formatCode>
                <c:ptCount val="11"/>
                <c:pt idx="0">
                  <c:v>0.84</c:v>
                </c:pt>
                <c:pt idx="1">
                  <c:v>1.07</c:v>
                </c:pt>
                <c:pt idx="2">
                  <c:v>0.42</c:v>
                </c:pt>
                <c:pt idx="3">
                  <c:v>0.29</c:v>
                </c:pt>
                <c:pt idx="4">
                  <c:v>0.04</c:v>
                </c:pt>
                <c:pt idx="5">
                  <c:v>0.26</c:v>
                </c:pt>
                <c:pt idx="6">
                  <c:v>1.11</c:v>
                </c:pt>
                <c:pt idx="7">
                  <c:v>1.09</c:v>
                </c:pt>
                <c:pt idx="8">
                  <c:v>1.41</c:v>
                </c:pt>
                <c:pt idx="9">
                  <c:v>1.33</c:v>
                </c:pt>
                <c:pt idx="10">
                  <c:v>1.03</c:v>
                </c:pt>
              </c:numCache>
            </c:numRef>
          </c:val>
        </c:ser>
        <c:ser>
          <c:idx val="1"/>
          <c:order val="1"/>
          <c:tx>
            <c:v>Spotřeba vládních institucí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CZ'!$B$18:$L$18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3.2.4 CZ'!$B$20:$L$20</c:f>
              <c:numCache>
                <c:formatCode>0.0</c:formatCode>
                <c:ptCount val="11"/>
                <c:pt idx="0">
                  <c:v>0.35</c:v>
                </c:pt>
                <c:pt idx="1">
                  <c:v>0.17</c:v>
                </c:pt>
                <c:pt idx="2">
                  <c:v>0.04</c:v>
                </c:pt>
                <c:pt idx="3">
                  <c:v>0.34</c:v>
                </c:pt>
                <c:pt idx="4">
                  <c:v>0.39</c:v>
                </c:pt>
                <c:pt idx="5">
                  <c:v>0.25</c:v>
                </c:pt>
                <c:pt idx="6">
                  <c:v>0.76</c:v>
                </c:pt>
                <c:pt idx="7">
                  <c:v>1.11</c:v>
                </c:pt>
                <c:pt idx="8">
                  <c:v>1.05</c:v>
                </c:pt>
                <c:pt idx="9">
                  <c:v>0.63</c:v>
                </c:pt>
                <c:pt idx="10">
                  <c:v>0.49</c:v>
                </c:pt>
              </c:numCache>
            </c:numRef>
          </c:val>
        </c:ser>
        <c:ser>
          <c:idx val="2"/>
          <c:order val="2"/>
          <c:tx>
            <c:v>Tvorba hrubého kapitálu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CZ'!$B$18:$L$18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3.2.4 CZ'!$B$21:$L$21</c:f>
              <c:numCache>
                <c:formatCode>0.0</c:formatCode>
                <c:ptCount val="11"/>
                <c:pt idx="0">
                  <c:v>-0.16</c:v>
                </c:pt>
                <c:pt idx="1">
                  <c:v>0.47</c:v>
                </c:pt>
                <c:pt idx="2">
                  <c:v>0.05</c:v>
                </c:pt>
                <c:pt idx="3">
                  <c:v>0.45</c:v>
                </c:pt>
                <c:pt idx="4">
                  <c:v>0.52</c:v>
                </c:pt>
                <c:pt idx="5">
                  <c:v>0.18</c:v>
                </c:pt>
                <c:pt idx="6">
                  <c:v>0.37</c:v>
                </c:pt>
                <c:pt idx="7">
                  <c:v>0.37</c:v>
                </c:pt>
                <c:pt idx="8">
                  <c:v>0.65</c:v>
                </c:pt>
                <c:pt idx="9">
                  <c:v>0.46</c:v>
                </c:pt>
                <c:pt idx="10">
                  <c:v>0.39</c:v>
                </c:pt>
              </c:numCache>
            </c:numRef>
          </c:val>
        </c:ser>
        <c:ser>
          <c:idx val="4"/>
          <c:order val="4"/>
          <c:tx>
            <c:v>Směnné relace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CZ'!$B$18:$L$18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3.2.4 CZ'!$B$23:$L$23</c:f>
              <c:numCache>
                <c:formatCode>0.0</c:formatCode>
                <c:ptCount val="11"/>
                <c:pt idx="0">
                  <c:v>-1.01</c:v>
                </c:pt>
                <c:pt idx="1">
                  <c:v>-0.25</c:v>
                </c:pt>
                <c:pt idx="2">
                  <c:v>0.92</c:v>
                </c:pt>
                <c:pt idx="3">
                  <c:v>1.4</c:v>
                </c:pt>
                <c:pt idx="4">
                  <c:v>0.22</c:v>
                </c:pt>
                <c:pt idx="5">
                  <c:v>0.57</c:v>
                </c:pt>
                <c:pt idx="6">
                  <c:v>-0.8</c:v>
                </c:pt>
                <c:pt idx="7">
                  <c:v>-0.02</c:v>
                </c:pt>
                <c:pt idx="8">
                  <c:v>0.45</c:v>
                </c:pt>
                <c:pt idx="9">
                  <c:v>0.18</c:v>
                </c:pt>
                <c:pt idx="10">
                  <c:v>0.17</c:v>
                </c:pt>
              </c:numCache>
            </c:numRef>
          </c:val>
        </c:ser>
        <c:overlap val="100"/>
        <c:gapWidth val="50"/>
        <c:axId val="43570069"/>
        <c:axId val="61491725"/>
      </c:barChart>
      <c:lineChart>
        <c:grouping val="standard"/>
        <c:varyColors val="0"/>
        <c:ser>
          <c:idx val="3"/>
          <c:order val="3"/>
          <c:tx>
            <c:v>Hrubý domácí produkt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CZ'!$B$18:$L$18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3.2.4 CZ'!$B$22:$L$22</c:f>
              <c:numCache>
                <c:formatCode>0.0</c:formatCode>
                <c:ptCount val="11"/>
                <c:pt idx="0">
                  <c:v>0.02</c:v>
                </c:pt>
                <c:pt idx="1">
                  <c:v>1.46</c:v>
                </c:pt>
                <c:pt idx="2">
                  <c:v>1.43</c:v>
                </c:pt>
                <c:pt idx="3">
                  <c:v>2.48</c:v>
                </c:pt>
                <c:pt idx="4">
                  <c:v>1.17</c:v>
                </c:pt>
                <c:pt idx="5">
                  <c:v>1.27</c:v>
                </c:pt>
                <c:pt idx="6">
                  <c:v>1.44</c:v>
                </c:pt>
                <c:pt idx="7">
                  <c:v>2.56</c:v>
                </c:pt>
                <c:pt idx="8">
                  <c:v>3.56</c:v>
                </c:pt>
                <c:pt idx="9">
                  <c:v>2.6</c:v>
                </c:pt>
                <c:pt idx="10">
                  <c:v>2.08</c:v>
                </c:pt>
              </c:numCache>
            </c:numRef>
          </c:val>
          <c:smooth val="0"/>
        </c:ser>
        <c:marker val="1"/>
        <c:axId val="43570069"/>
        <c:axId val="61491725"/>
      </c:lineChart>
      <c:catAx>
        <c:axId val="4357006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1491725"/>
        <c:crosses val="autoZero"/>
        <c:auto val="1"/>
        <c:lblOffset val="100"/>
        <c:tickLblSkip val="2"/>
        <c:tickMarkSkip val="2"/>
        <c:noMultiLvlLbl val="0"/>
      </c:catAx>
      <c:valAx>
        <c:axId val="61491725"/>
        <c:scaling>
          <c:orientation val="minMax"/>
          <c:max val="5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3570069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5"/>
          <c:y val="0.03475"/>
          <c:w val="0.451"/>
          <c:h val="0.286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lineChart>
        <c:grouping val="standard"/>
        <c:varyColors val="0"/>
        <c:ser>
          <c:idx val="0"/>
          <c:order val="0"/>
          <c:tx>
            <c:v>Deflátor vývozu zboží a služeb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3.2.5 CZ'!$B$19:$Y$19</c:f>
              <c:numCache>
                <c:formatCode>0.0</c:formatCode>
                <c:ptCount val="24"/>
                <c:pt idx="0">
                  <c:v>-3.59</c:v>
                </c:pt>
                <c:pt idx="1">
                  <c:v>-3.56</c:v>
                </c:pt>
                <c:pt idx="2">
                  <c:v>-1.9</c:v>
                </c:pt>
                <c:pt idx="3">
                  <c:v>-0.58</c:v>
                </c:pt>
                <c:pt idx="4">
                  <c:v>1.72</c:v>
                </c:pt>
                <c:pt idx="5">
                  <c:v>0.56</c:v>
                </c:pt>
                <c:pt idx="6">
                  <c:v>-1.69</c:v>
                </c:pt>
                <c:pt idx="7">
                  <c:v>-2.97</c:v>
                </c:pt>
                <c:pt idx="8">
                  <c:v>-4</c:v>
                </c:pt>
                <c:pt idx="9">
                  <c:v>-1.76</c:v>
                </c:pt>
                <c:pt idx="10">
                  <c:v>1.06</c:v>
                </c:pt>
                <c:pt idx="11">
                  <c:v>2.51</c:v>
                </c:pt>
                <c:pt idx="12">
                  <c:v>2.63</c:v>
                </c:pt>
                <c:pt idx="13">
                  <c:v>1.72</c:v>
                </c:pt>
                <c:pt idx="14">
                  <c:v>0.57</c:v>
                </c:pt>
                <c:pt idx="15">
                  <c:v>-0.77</c:v>
                </c:pt>
                <c:pt idx="16">
                  <c:v>-0.13</c:v>
                </c:pt>
                <c:pt idx="17">
                  <c:v>-0.24</c:v>
                </c:pt>
                <c:pt idx="18">
                  <c:v>-0.28</c:v>
                </c:pt>
                <c:pt idx="19">
                  <c:v>-0.23</c:v>
                </c:pt>
                <c:pt idx="20">
                  <c:v>-0.18</c:v>
                </c:pt>
                <c:pt idx="21">
                  <c:v>-0.2</c:v>
                </c:pt>
                <c:pt idx="22">
                  <c:v>-0.2</c:v>
                </c:pt>
                <c:pt idx="23">
                  <c:v>-0.21</c:v>
                </c:pt>
              </c:numCache>
            </c:numRef>
          </c:val>
          <c:smooth val="0"/>
        </c:ser>
        <c:ser>
          <c:idx val="1"/>
          <c:order val="1"/>
          <c:tx>
            <c:v>Deflátor dovozu zboží a služeb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3.2.5 CZ'!$B$20:$Y$20</c:f>
              <c:numCache>
                <c:formatCode>0.0</c:formatCode>
                <c:ptCount val="24"/>
                <c:pt idx="0">
                  <c:v>-5.02</c:v>
                </c:pt>
                <c:pt idx="1">
                  <c:v>-5.12</c:v>
                </c:pt>
                <c:pt idx="2">
                  <c:v>-3.05</c:v>
                </c:pt>
                <c:pt idx="3">
                  <c:v>-0.5</c:v>
                </c:pt>
                <c:pt idx="4">
                  <c:v>3.82</c:v>
                </c:pt>
                <c:pt idx="5">
                  <c:v>2.34</c:v>
                </c:pt>
                <c:pt idx="6">
                  <c:v>-0.88</c:v>
                </c:pt>
                <c:pt idx="7">
                  <c:v>-3.25</c:v>
                </c:pt>
                <c:pt idx="8">
                  <c:v>-5.19</c:v>
                </c:pt>
                <c:pt idx="9">
                  <c:v>-2.25</c:v>
                </c:pt>
                <c:pt idx="10">
                  <c:v>2.05</c:v>
                </c:pt>
                <c:pt idx="11">
                  <c:v>2.95</c:v>
                </c:pt>
                <c:pt idx="12">
                  <c:v>2.7</c:v>
                </c:pt>
                <c:pt idx="13">
                  <c:v>1.4</c:v>
                </c:pt>
                <c:pt idx="14">
                  <c:v>-0.29</c:v>
                </c:pt>
                <c:pt idx="15">
                  <c:v>-1.69</c:v>
                </c:pt>
                <c:pt idx="16">
                  <c:v>-0.29</c:v>
                </c:pt>
                <c:pt idx="17">
                  <c:v>-0.61</c:v>
                </c:pt>
                <c:pt idx="18">
                  <c:v>-0.58</c:v>
                </c:pt>
                <c:pt idx="19">
                  <c:v>-0.52</c:v>
                </c:pt>
                <c:pt idx="20">
                  <c:v>-0.46</c:v>
                </c:pt>
                <c:pt idx="21">
                  <c:v>-0.47</c:v>
                </c:pt>
                <c:pt idx="22">
                  <c:v>-0.48</c:v>
                </c:pt>
                <c:pt idx="23">
                  <c:v>-0.48</c:v>
                </c:pt>
              </c:numCache>
            </c:numRef>
          </c:val>
          <c:smooth val="0"/>
        </c:ser>
        <c:ser>
          <c:idx val="2"/>
          <c:order val="2"/>
          <c:tx>
            <c:v>Směnné relace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3.2.5 CZ'!$B$21:$Y$21</c:f>
              <c:numCache>
                <c:formatCode>0.0</c:formatCode>
                <c:ptCount val="24"/>
                <c:pt idx="0">
                  <c:v>1.51</c:v>
                </c:pt>
                <c:pt idx="1">
                  <c:v>1.64</c:v>
                </c:pt>
                <c:pt idx="2">
                  <c:v>1.19</c:v>
                </c:pt>
                <c:pt idx="3">
                  <c:v>-0.08</c:v>
                </c:pt>
                <c:pt idx="4">
                  <c:v>-2.03</c:v>
                </c:pt>
                <c:pt idx="5">
                  <c:v>-1.73</c:v>
                </c:pt>
                <c:pt idx="6">
                  <c:v>-0.81</c:v>
                </c:pt>
                <c:pt idx="7">
                  <c:v>0.28</c:v>
                </c:pt>
                <c:pt idx="8">
                  <c:v>1.26</c:v>
                </c:pt>
                <c:pt idx="9">
                  <c:v>0.51</c:v>
                </c:pt>
                <c:pt idx="10">
                  <c:v>-0.97</c:v>
                </c:pt>
                <c:pt idx="11">
                  <c:v>-0.43</c:v>
                </c:pt>
                <c:pt idx="12">
                  <c:v>-0.06</c:v>
                </c:pt>
                <c:pt idx="13">
                  <c:v>0.32</c:v>
                </c:pt>
                <c:pt idx="14">
                  <c:v>0.86</c:v>
                </c:pt>
                <c:pt idx="15">
                  <c:v>0.94</c:v>
                </c:pt>
                <c:pt idx="16">
                  <c:v>0.16</c:v>
                </c:pt>
                <c:pt idx="17">
                  <c:v>0.37</c:v>
                </c:pt>
                <c:pt idx="18">
                  <c:v>0.3</c:v>
                </c:pt>
                <c:pt idx="19">
                  <c:v>0.3</c:v>
                </c:pt>
                <c:pt idx="20">
                  <c:v>0.28</c:v>
                </c:pt>
                <c:pt idx="21">
                  <c:v>0.28</c:v>
                </c:pt>
                <c:pt idx="22">
                  <c:v>0.27</c:v>
                </c:pt>
                <c:pt idx="23">
                  <c:v>0.27</c:v>
                </c:pt>
              </c:numCache>
            </c:numRef>
          </c:val>
          <c:smooth val="0"/>
        </c:ser>
        <c:marker val="1"/>
        <c:axId val="12399412"/>
        <c:axId val="47212334"/>
      </c:lineChart>
      <c:catAx>
        <c:axId val="1239941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7212334"/>
        <c:crosses val="autoZero"/>
        <c:auto val="0"/>
        <c:lblOffset val="100"/>
        <c:tickLblSkip val="4"/>
        <c:tickMarkSkip val="4"/>
        <c:noMultiLvlLbl val="0"/>
      </c:catAx>
      <c:valAx>
        <c:axId val="47212334"/>
        <c:scaling>
          <c:orientation val="minMax"/>
          <c:max val="8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2399412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5"/>
          <c:y val="0.04675"/>
          <c:w val="0.49675"/>
          <c:h val="0.207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075"/>
          <c:w val="0.86575"/>
          <c:h val="0.86475"/>
        </c:manualLayout>
      </c:layout>
      <c:lineChart>
        <c:grouping val="standard"/>
        <c:varyColors val="0"/>
        <c:ser>
          <c:idx val="0"/>
          <c:order val="0"/>
          <c:tx>
            <c:v>ČR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CZ'!$B$18:$Y$18</c:f>
              <c:strCache>
                <c:ptCount val="24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3.2.6 CZ'!$B$19:$Y$19</c:f>
              <c:numCache>
                <c:formatCode>0.0</c:formatCode>
                <c:ptCount val="24"/>
                <c:pt idx="0">
                  <c:v>3.01</c:v>
                </c:pt>
                <c:pt idx="1">
                  <c:v>4.14</c:v>
                </c:pt>
                <c:pt idx="2">
                  <c:v>4.62</c:v>
                </c:pt>
                <c:pt idx="3">
                  <c:v>2.74</c:v>
                </c:pt>
                <c:pt idx="4">
                  <c:v>3.63</c:v>
                </c:pt>
                <c:pt idx="5">
                  <c:v>4.97</c:v>
                </c:pt>
                <c:pt idx="6">
                  <c:v>6.08</c:v>
                </c:pt>
                <c:pt idx="7">
                  <c:v>9.58</c:v>
                </c:pt>
                <c:pt idx="8">
                  <c:v>10.2</c:v>
                </c:pt>
                <c:pt idx="9">
                  <c:v>10.32</c:v>
                </c:pt>
                <c:pt idx="10">
                  <c:v>9.9</c:v>
                </c:pt>
                <c:pt idx="11">
                  <c:v>9.92</c:v>
                </c:pt>
                <c:pt idx="12">
                  <c:v>9.52</c:v>
                </c:pt>
                <c:pt idx="13">
                  <c:v>9.53</c:v>
                </c:pt>
                <c:pt idx="14">
                  <c:v>12.54</c:v>
                </c:pt>
                <c:pt idx="15">
                  <c:v>12.47</c:v>
                </c:pt>
                <c:pt idx="16">
                  <c:v>12.8</c:v>
                </c:pt>
                <c:pt idx="17">
                  <c:v>12.23</c:v>
                </c:pt>
                <c:pt idx="18">
                  <c:v>9.5</c:v>
                </c:pt>
                <c:pt idx="19">
                  <c:v>8.46</c:v>
                </c:pt>
                <c:pt idx="20">
                  <c:v>7.42</c:v>
                </c:pt>
                <c:pt idx="21">
                  <c:v>5.73</c:v>
                </c:pt>
                <c:pt idx="22">
                  <c:v>5.19</c:v>
                </c:pt>
                <c:pt idx="23">
                  <c:v>5.51</c:v>
                </c:pt>
              </c:numCache>
            </c:numRef>
          </c:val>
          <c:smooth val="0"/>
        </c:ser>
        <c:ser>
          <c:idx val="1"/>
          <c:order val="1"/>
          <c:tx>
            <c:v>ČR bez Prahy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CZ'!$B$18:$Y$18</c:f>
              <c:strCache>
                <c:ptCount val="24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3.2.6 CZ'!$B$20:$Y$20</c:f>
              <c:numCache>
                <c:formatCode>0.0</c:formatCode>
                <c:ptCount val="24"/>
                <c:pt idx="0">
                  <c:v>2.2</c:v>
                </c:pt>
                <c:pt idx="1">
                  <c:v>2.64</c:v>
                </c:pt>
                <c:pt idx="2">
                  <c:v>2.41</c:v>
                </c:pt>
                <c:pt idx="3">
                  <c:v>0.22</c:v>
                </c:pt>
                <c:pt idx="4">
                  <c:v>1.18</c:v>
                </c:pt>
                <c:pt idx="5">
                  <c:v>3.32</c:v>
                </c:pt>
                <c:pt idx="6">
                  <c:v>5.35</c:v>
                </c:pt>
                <c:pt idx="7">
                  <c:v>10.31</c:v>
                </c:pt>
                <c:pt idx="8">
                  <c:v>10.11</c:v>
                </c:pt>
                <c:pt idx="9">
                  <c:v>9.95</c:v>
                </c:pt>
                <c:pt idx="10">
                  <c:v>10.05</c:v>
                </c:pt>
                <c:pt idx="11">
                  <c:v>8.46</c:v>
                </c:pt>
                <c:pt idx="12">
                  <c:v>4.64</c:v>
                </c:pt>
                <c:pt idx="13">
                  <c:v>3.58</c:v>
                </c:pt>
                <c:pt idx="14">
                  <c:v>5.72</c:v>
                </c:pt>
                <c:pt idx="15">
                  <c:v>4.72</c:v>
                </c:pt>
                <c:pt idx="16">
                  <c:v>9.97</c:v>
                </c:pt>
                <c:pt idx="17">
                  <c:v>9.46</c:v>
                </c:pt>
                <c:pt idx="18">
                  <c:v>7.77</c:v>
                </c:pt>
                <c:pt idx="19">
                  <c:v>8.15</c:v>
                </c:pt>
                <c:pt idx="20">
                  <c:v>6.21</c:v>
                </c:pt>
                <c:pt idx="21">
                  <c:v>6.9</c:v>
                </c:pt>
                <c:pt idx="22">
                  <c:v>7.77</c:v>
                </c:pt>
                <c:pt idx="23">
                  <c:v>8.89</c:v>
                </c:pt>
              </c:numCache>
            </c:numRef>
          </c:val>
          <c:smooth val="0"/>
        </c:ser>
        <c:ser>
          <c:idx val="2"/>
          <c:order val="2"/>
          <c:tx>
            <c:v>Praha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CZ'!$B$18:$Y$18</c:f>
              <c:strCache>
                <c:ptCount val="24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3.2.6 CZ'!$B$21:$Y$21</c:f>
              <c:numCache>
                <c:formatCode>0.0</c:formatCode>
                <c:ptCount val="24"/>
                <c:pt idx="0">
                  <c:v>3.83</c:v>
                </c:pt>
                <c:pt idx="1">
                  <c:v>5.28</c:v>
                </c:pt>
                <c:pt idx="2">
                  <c:v>6.67</c:v>
                </c:pt>
                <c:pt idx="3">
                  <c:v>5.14</c:v>
                </c:pt>
                <c:pt idx="4">
                  <c:v>5.77</c:v>
                </c:pt>
                <c:pt idx="5">
                  <c:v>6.5</c:v>
                </c:pt>
                <c:pt idx="6">
                  <c:v>6.71</c:v>
                </c:pt>
                <c:pt idx="7">
                  <c:v>8.79</c:v>
                </c:pt>
                <c:pt idx="8">
                  <c:v>10.2</c:v>
                </c:pt>
                <c:pt idx="9">
                  <c:v>10.55</c:v>
                </c:pt>
                <c:pt idx="10">
                  <c:v>9.77</c:v>
                </c:pt>
                <c:pt idx="11">
                  <c:v>11.32</c:v>
                </c:pt>
                <c:pt idx="12">
                  <c:v>13.64</c:v>
                </c:pt>
                <c:pt idx="13">
                  <c:v>14.59</c:v>
                </c:pt>
                <c:pt idx="14">
                  <c:v>18.27</c:v>
                </c:pt>
                <c:pt idx="15">
                  <c:v>18.77</c:v>
                </c:pt>
                <c:pt idx="16">
                  <c:v>15.07</c:v>
                </c:pt>
                <c:pt idx="17">
                  <c:v>14.25</c:v>
                </c:pt>
                <c:pt idx="18">
                  <c:v>10.73</c:v>
                </c:pt>
                <c:pt idx="19">
                  <c:v>8.75</c:v>
                </c:pt>
                <c:pt idx="20">
                  <c:v>8.32</c:v>
                </c:pt>
                <c:pt idx="21">
                  <c:v>4.94</c:v>
                </c:pt>
                <c:pt idx="22">
                  <c:v>3.31</c:v>
                </c:pt>
                <c:pt idx="23">
                  <c:v>2.95</c:v>
                </c:pt>
              </c:numCache>
            </c:numRef>
          </c:val>
          <c:smooth val="0"/>
        </c:ser>
        <c:marker val="1"/>
        <c:axId val="35083998"/>
        <c:axId val="35852265"/>
      </c:lineChart>
      <c:catAx>
        <c:axId val="3508399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5852265"/>
        <c:crosses val="autoZero"/>
        <c:auto val="0"/>
        <c:lblOffset val="100"/>
        <c:tickLblSkip val="4"/>
        <c:tickMarkSkip val="4"/>
        <c:noMultiLvlLbl val="0"/>
      </c:catAx>
      <c:valAx>
        <c:axId val="35852265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5083998"/>
        <c:crosses val="autoZero"/>
        <c:crossBetween val="midCat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75"/>
          <c:y val="0.0425"/>
          <c:w val="0.28"/>
          <c:h val="0.222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75"/>
          <c:y val="0.03075"/>
          <c:w val="0.8615"/>
          <c:h val="0.86475"/>
        </c:manualLayout>
      </c:layout>
      <c:lineChart>
        <c:grouping val="standard"/>
        <c:varyColors val="0"/>
        <c:ser>
          <c:idx val="0"/>
          <c:order val="0"/>
          <c:tx>
            <c:v>ČR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3.2.7 CZ'!$B$18:$Y$18</c:f>
              <c:strCache>
                <c:ptCount val="24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3.2.7 CZ'!$B$19:$Y$19</c:f>
              <c:numCache>
                <c:formatCode>0.0</c:formatCode>
                <c:ptCount val="24"/>
                <c:pt idx="0">
                  <c:v>92.49</c:v>
                </c:pt>
                <c:pt idx="1">
                  <c:v>92.8</c:v>
                </c:pt>
                <c:pt idx="2">
                  <c:v>93.35</c:v>
                </c:pt>
                <c:pt idx="3">
                  <c:v>93.31</c:v>
                </c:pt>
                <c:pt idx="4">
                  <c:v>93.63</c:v>
                </c:pt>
                <c:pt idx="5">
                  <c:v>94.02</c:v>
                </c:pt>
                <c:pt idx="6">
                  <c:v>94.64</c:v>
                </c:pt>
                <c:pt idx="7">
                  <c:v>95.93</c:v>
                </c:pt>
                <c:pt idx="8">
                  <c:v>97.2</c:v>
                </c:pt>
                <c:pt idx="9">
                  <c:v>98.66</c:v>
                </c:pt>
                <c:pt idx="10">
                  <c:v>99.88</c:v>
                </c:pt>
                <c:pt idx="11">
                  <c:v>101.13</c:v>
                </c:pt>
                <c:pt idx="12">
                  <c:v>102.21</c:v>
                </c:pt>
                <c:pt idx="13">
                  <c:v>102.75</c:v>
                </c:pt>
                <c:pt idx="14">
                  <c:v>104.19</c:v>
                </c:pt>
                <c:pt idx="15">
                  <c:v>105.22</c:v>
                </c:pt>
                <c:pt idx="16">
                  <c:v>106.44</c:v>
                </c:pt>
                <c:pt idx="17">
                  <c:v>107.41</c:v>
                </c:pt>
                <c:pt idx="18">
                  <c:v>107.85</c:v>
                </c:pt>
                <c:pt idx="19">
                  <c:v>108.28</c:v>
                </c:pt>
                <c:pt idx="20">
                  <c:v>108.31</c:v>
                </c:pt>
                <c:pt idx="21">
                  <c:v>107.91</c:v>
                </c:pt>
                <c:pt idx="22">
                  <c:v>107.53</c:v>
                </c:pt>
                <c:pt idx="23">
                  <c:v>107.18</c:v>
                </c:pt>
              </c:numCache>
            </c:numRef>
          </c:val>
          <c:smooth val="0"/>
        </c:ser>
        <c:marker val="1"/>
        <c:axId val="37617843"/>
        <c:axId val="14580832"/>
      </c:lineChart>
      <c:catAx>
        <c:axId val="3761784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4580832"/>
        <c:crossesAt val="100"/>
        <c:auto val="0"/>
        <c:lblOffset val="100"/>
        <c:tickLblSkip val="4"/>
        <c:tickMarkSkip val="4"/>
        <c:noMultiLvlLbl val="0"/>
      </c:catAx>
      <c:valAx>
        <c:axId val="14580832"/>
        <c:scaling>
          <c:orientation val="minMax"/>
          <c:min val="9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7617843"/>
        <c:crosses val="autoZero"/>
        <c:crossBetween val="midCat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lineChart>
        <c:grouping val="standard"/>
        <c:varyColors val="0"/>
        <c:ser>
          <c:idx val="0"/>
          <c:order val="0"/>
          <c:tx>
            <c:v>VŠPS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3.3.1 CZ'!$B$19:$Y$19</c:f>
              <c:numCache>
                <c:formatCode>0.0</c:formatCode>
                <c:ptCount val="24"/>
                <c:pt idx="0">
                  <c:v>2.75</c:v>
                </c:pt>
                <c:pt idx="1">
                  <c:v>1.99</c:v>
                </c:pt>
                <c:pt idx="2">
                  <c:v>1.9</c:v>
                </c:pt>
                <c:pt idx="3">
                  <c:v>1.85</c:v>
                </c:pt>
                <c:pt idx="4">
                  <c:v>1.06</c:v>
                </c:pt>
                <c:pt idx="5">
                  <c:v>1.28</c:v>
                </c:pt>
                <c:pt idx="6">
                  <c:v>2.16</c:v>
                </c:pt>
                <c:pt idx="7">
                  <c:v>2.15</c:v>
                </c:pt>
                <c:pt idx="8">
                  <c:v>2.12</c:v>
                </c:pt>
                <c:pt idx="9">
                  <c:v>2.11</c:v>
                </c:pt>
                <c:pt idx="10">
                  <c:v>0.87</c:v>
                </c:pt>
                <c:pt idx="11">
                  <c:v>1.29</c:v>
                </c:pt>
                <c:pt idx="12">
                  <c:v>1.02</c:v>
                </c:pt>
                <c:pt idx="13">
                  <c:v>0.32</c:v>
                </c:pt>
                <c:pt idx="14">
                  <c:v>0.26</c:v>
                </c:pt>
                <c:pt idx="15">
                  <c:v>0.02</c:v>
                </c:pt>
                <c:pt idx="16">
                  <c:v>-0.3</c:v>
                </c:pt>
                <c:pt idx="17">
                  <c:v>0.08</c:v>
                </c:pt>
                <c:pt idx="18">
                  <c:v>0.15</c:v>
                </c:pt>
                <c:pt idx="19">
                  <c:v>0.08</c:v>
                </c:pt>
                <c:pt idx="20">
                  <c:v>0.1</c:v>
                </c:pt>
                <c:pt idx="21">
                  <c:v>0.13</c:v>
                </c:pt>
                <c:pt idx="22">
                  <c:v>0.14</c:v>
                </c:pt>
                <c:pt idx="23">
                  <c:v>0.12</c:v>
                </c:pt>
              </c:numCache>
            </c:numRef>
          </c:val>
          <c:smooth val="0"/>
        </c:ser>
        <c:ser>
          <c:idx val="1"/>
          <c:order val="1"/>
          <c:tx>
            <c:v>Národní účty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3.3.1 CZ'!$B$20:$Y$20</c:f>
              <c:numCache>
                <c:formatCode>0.0</c:formatCode>
                <c:ptCount val="24"/>
                <c:pt idx="0">
                  <c:v>2.45</c:v>
                </c:pt>
                <c:pt idx="1">
                  <c:v>1.75</c:v>
                </c:pt>
                <c:pt idx="2">
                  <c:v>1.64</c:v>
                </c:pt>
                <c:pt idx="3">
                  <c:v>1.52</c:v>
                </c:pt>
                <c:pt idx="4">
                  <c:v>1.19</c:v>
                </c:pt>
                <c:pt idx="5">
                  <c:v>1.49</c:v>
                </c:pt>
                <c:pt idx="6">
                  <c:v>2.29</c:v>
                </c:pt>
                <c:pt idx="7">
                  <c:v>2.28</c:v>
                </c:pt>
                <c:pt idx="8">
                  <c:v>1.84</c:v>
                </c:pt>
                <c:pt idx="9">
                  <c:v>1.94</c:v>
                </c:pt>
                <c:pt idx="10">
                  <c:v>0.95</c:v>
                </c:pt>
                <c:pt idx="11">
                  <c:v>1.35</c:v>
                </c:pt>
                <c:pt idx="12">
                  <c:v>1.62</c:v>
                </c:pt>
                <c:pt idx="13">
                  <c:v>1.12</c:v>
                </c:pt>
                <c:pt idx="14">
                  <c:v>0.8</c:v>
                </c:pt>
                <c:pt idx="15">
                  <c:v>0.45</c:v>
                </c:pt>
                <c:pt idx="16">
                  <c:v>0.12</c:v>
                </c:pt>
                <c:pt idx="17">
                  <c:v>0.16</c:v>
                </c:pt>
                <c:pt idx="18">
                  <c:v>0.02</c:v>
                </c:pt>
                <c:pt idx="19">
                  <c:v>0.08</c:v>
                </c:pt>
                <c:pt idx="20">
                  <c:v>0.1</c:v>
                </c:pt>
                <c:pt idx="21">
                  <c:v>0.13</c:v>
                </c:pt>
                <c:pt idx="22">
                  <c:v>0.14</c:v>
                </c:pt>
                <c:pt idx="23">
                  <c:v>0.12</c:v>
                </c:pt>
              </c:numCache>
            </c:numRef>
          </c:val>
          <c:smooth val="0"/>
        </c:ser>
        <c:ser>
          <c:idx val="4"/>
          <c:order val="2"/>
          <c:tx>
            <c:v>Podniková statistika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3.3.1 CZ'!$B$21:$Y$21</c:f>
              <c:numCache>
                <c:formatCode>0.0</c:formatCode>
                <c:ptCount val="24"/>
                <c:pt idx="0">
                  <c:v>2.11</c:v>
                </c:pt>
                <c:pt idx="1">
                  <c:v>1.85</c:v>
                </c:pt>
                <c:pt idx="2">
                  <c:v>1.54</c:v>
                </c:pt>
                <c:pt idx="3">
                  <c:v>1.55</c:v>
                </c:pt>
                <c:pt idx="4">
                  <c:v>1.89</c:v>
                </c:pt>
                <c:pt idx="5">
                  <c:v>1.84</c:v>
                </c:pt>
                <c:pt idx="6">
                  <c:v>2.03</c:v>
                </c:pt>
                <c:pt idx="7">
                  <c:v>2.27</c:v>
                </c:pt>
                <c:pt idx="8">
                  <c:v>2.32</c:v>
                </c:pt>
                <c:pt idx="9">
                  <c:v>1.91</c:v>
                </c:pt>
                <c:pt idx="10">
                  <c:v>1.52</c:v>
                </c:pt>
                <c:pt idx="11">
                  <c:v>0.94</c:v>
                </c:pt>
                <c:pt idx="12">
                  <c:v>0.94</c:v>
                </c:pt>
                <c:pt idx="13">
                  <c:v>0.73</c:v>
                </c:pt>
                <c:pt idx="14">
                  <c:v>0.42</c:v>
                </c:pt>
              </c:numCache>
            </c:numRef>
          </c:val>
          <c:smooth val="0"/>
        </c:ser>
        <c:marker val="1"/>
        <c:axId val="30670548"/>
        <c:axId val="59977906"/>
      </c:lineChart>
      <c:catAx>
        <c:axId val="3067054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9977906"/>
        <c:crossesAt val="0"/>
        <c:auto val="0"/>
        <c:lblOffset val="100"/>
        <c:tickLblSkip val="4"/>
        <c:tickMarkSkip val="4"/>
        <c:noMultiLvlLbl val="0"/>
      </c:catAx>
      <c:valAx>
        <c:axId val="59977906"/>
        <c:scaling>
          <c:orientation val="minMax"/>
          <c:max val="3"/>
          <c:min val="-0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0670548"/>
        <c:crosses val="autoZero"/>
        <c:crossBetween val="midCat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25"/>
          <c:y val="0.555"/>
          <c:w val="0.3705"/>
          <c:h val="0.206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Zboží a služby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CZ'!$B$19:$Y$19</c:f>
              <c:numCache>
                <c:formatCode>0.0</c:formatCode>
                <c:ptCount val="24"/>
                <c:pt idx="0">
                  <c:v>6.05</c:v>
                </c:pt>
                <c:pt idx="1">
                  <c:v>6.86</c:v>
                </c:pt>
                <c:pt idx="2">
                  <c:v>7.24</c:v>
                </c:pt>
                <c:pt idx="3">
                  <c:v>7.41</c:v>
                </c:pt>
                <c:pt idx="4">
                  <c:v>7.68</c:v>
                </c:pt>
                <c:pt idx="5">
                  <c:v>7.68</c:v>
                </c:pt>
                <c:pt idx="6">
                  <c:v>7.66</c:v>
                </c:pt>
                <c:pt idx="7">
                  <c:v>7.66</c:v>
                </c:pt>
                <c:pt idx="8">
                  <c:v>7.32</c:v>
                </c:pt>
                <c:pt idx="9">
                  <c:v>7.1</c:v>
                </c:pt>
                <c:pt idx="10">
                  <c:v>6.55</c:v>
                </c:pt>
                <c:pt idx="11">
                  <c:v>6.35</c:v>
                </c:pt>
                <c:pt idx="12">
                  <c:v>6.2</c:v>
                </c:pt>
                <c:pt idx="13">
                  <c:v>6.29</c:v>
                </c:pt>
                <c:pt idx="14">
                  <c:v>6.53</c:v>
                </c:pt>
                <c:pt idx="15">
                  <c:v>6.44</c:v>
                </c:pt>
                <c:pt idx="16">
                  <c:v>6.38</c:v>
                </c:pt>
                <c:pt idx="17">
                  <c:v>6.39</c:v>
                </c:pt>
                <c:pt idx="18">
                  <c:v>6.44</c:v>
                </c:pt>
                <c:pt idx="19">
                  <c:v>6.54</c:v>
                </c:pt>
                <c:pt idx="20">
                  <c:v>6.51</c:v>
                </c:pt>
                <c:pt idx="21">
                  <c:v>6.63</c:v>
                </c:pt>
                <c:pt idx="22">
                  <c:v>6.62</c:v>
                </c:pt>
                <c:pt idx="23">
                  <c:v>6.68</c:v>
                </c:pt>
              </c:numCache>
            </c:numRef>
          </c:val>
        </c:ser>
        <c:ser>
          <c:idx val="1"/>
          <c:order val="1"/>
          <c:tx>
            <c:v>Důchody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CZ'!$B$21:$Y$21</c:f>
              <c:numCache>
                <c:formatCode>0.0</c:formatCode>
                <c:ptCount val="24"/>
                <c:pt idx="0">
                  <c:v>-5.24</c:v>
                </c:pt>
                <c:pt idx="1">
                  <c:v>-5.25</c:v>
                </c:pt>
                <c:pt idx="2">
                  <c:v>-5.02</c:v>
                </c:pt>
                <c:pt idx="3">
                  <c:v>-5.85</c:v>
                </c:pt>
                <c:pt idx="4">
                  <c:v>-6.32</c:v>
                </c:pt>
                <c:pt idx="5">
                  <c:v>-6.18</c:v>
                </c:pt>
                <c:pt idx="6">
                  <c:v>-6.4</c:v>
                </c:pt>
                <c:pt idx="7">
                  <c:v>-6.01</c:v>
                </c:pt>
                <c:pt idx="8">
                  <c:v>-6.84</c:v>
                </c:pt>
                <c:pt idx="9">
                  <c:v>-6.49</c:v>
                </c:pt>
                <c:pt idx="10">
                  <c:v>-6.37</c:v>
                </c:pt>
                <c:pt idx="11">
                  <c:v>-6.06</c:v>
                </c:pt>
                <c:pt idx="12">
                  <c:v>-6.05</c:v>
                </c:pt>
                <c:pt idx="13">
                  <c:v>-5.68</c:v>
                </c:pt>
                <c:pt idx="14">
                  <c:v>-6.03</c:v>
                </c:pt>
                <c:pt idx="15">
                  <c:v>-6.12</c:v>
                </c:pt>
                <c:pt idx="16">
                  <c:v>-6.07</c:v>
                </c:pt>
                <c:pt idx="17">
                  <c:v>-6.03</c:v>
                </c:pt>
                <c:pt idx="18">
                  <c:v>-6</c:v>
                </c:pt>
                <c:pt idx="19">
                  <c:v>-5.97</c:v>
                </c:pt>
                <c:pt idx="20">
                  <c:v>-5.99</c:v>
                </c:pt>
                <c:pt idx="21">
                  <c:v>-6</c:v>
                </c:pt>
                <c:pt idx="22">
                  <c:v>-6.01</c:v>
                </c:pt>
                <c:pt idx="23">
                  <c:v>-6.02</c:v>
                </c:pt>
              </c:numCache>
            </c:numRef>
          </c:val>
        </c:ser>
        <c:overlap val="100"/>
        <c:gapWidth val="50"/>
        <c:axId val="34178561"/>
        <c:axId val="9807694"/>
      </c:barChart>
      <c:lineChart>
        <c:grouping val="standard"/>
        <c:varyColors val="0"/>
        <c:ser>
          <c:idx val="2"/>
          <c:order val="2"/>
          <c:tx>
            <c:v>Běžný účet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CZ'!$B$20:$Y$20</c:f>
              <c:numCache>
                <c:formatCode>0.0</c:formatCode>
                <c:ptCount val="24"/>
                <c:pt idx="0">
                  <c:v>0.81</c:v>
                </c:pt>
                <c:pt idx="1">
                  <c:v>1.61</c:v>
                </c:pt>
                <c:pt idx="2">
                  <c:v>2.22</c:v>
                </c:pt>
                <c:pt idx="3">
                  <c:v>1.56</c:v>
                </c:pt>
                <c:pt idx="4">
                  <c:v>1.35</c:v>
                </c:pt>
                <c:pt idx="5">
                  <c:v>1.5</c:v>
                </c:pt>
                <c:pt idx="6">
                  <c:v>1.26</c:v>
                </c:pt>
                <c:pt idx="7">
                  <c:v>1.65</c:v>
                </c:pt>
                <c:pt idx="8">
                  <c:v>0.48</c:v>
                </c:pt>
                <c:pt idx="9">
                  <c:v>0.62</c:v>
                </c:pt>
                <c:pt idx="10">
                  <c:v>0.18</c:v>
                </c:pt>
                <c:pt idx="11">
                  <c:v>0.29</c:v>
                </c:pt>
                <c:pt idx="12">
                  <c:v>0.15</c:v>
                </c:pt>
                <c:pt idx="13">
                  <c:v>0.62</c:v>
                </c:pt>
                <c:pt idx="14">
                  <c:v>0.5</c:v>
                </c:pt>
                <c:pt idx="15">
                  <c:v>0.32</c:v>
                </c:pt>
                <c:pt idx="16">
                  <c:v>0.31</c:v>
                </c:pt>
                <c:pt idx="17">
                  <c:v>0.37</c:v>
                </c:pt>
                <c:pt idx="18">
                  <c:v>0.43</c:v>
                </c:pt>
                <c:pt idx="19">
                  <c:v>0.56</c:v>
                </c:pt>
                <c:pt idx="20">
                  <c:v>0.51</c:v>
                </c:pt>
                <c:pt idx="21">
                  <c:v>0.63</c:v>
                </c:pt>
                <c:pt idx="22">
                  <c:v>0.6</c:v>
                </c:pt>
                <c:pt idx="23">
                  <c:v>0.66</c:v>
                </c:pt>
              </c:numCache>
            </c:numRef>
          </c:val>
          <c:smooth val="0"/>
        </c:ser>
        <c:marker val="1"/>
        <c:axId val="34178561"/>
        <c:axId val="9807694"/>
      </c:lineChart>
      <c:catAx>
        <c:axId val="3417856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9807694"/>
        <c:crosses val="autoZero"/>
        <c:auto val="0"/>
        <c:lblOffset val="100"/>
        <c:tickLblSkip val="4"/>
        <c:tickMarkSkip val="4"/>
        <c:noMultiLvlLbl val="0"/>
      </c:catAx>
      <c:valAx>
        <c:axId val="9807694"/>
        <c:scaling>
          <c:orientation val="minMax"/>
          <c:max val="8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4178561"/>
        <c:crosses val="autoZero"/>
        <c:crossBetween val="between"/>
        <c:majorUnit val="2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475"/>
          <c:y val="0.489"/>
          <c:w val="0.2975"/>
          <c:h val="0.174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575"/>
          <c:y val="0.03175"/>
          <c:w val="0.86925"/>
          <c:h val="0.861"/>
        </c:manualLayout>
      </c:layout>
      <c:lineChart>
        <c:grouping val="standard"/>
        <c:varyColors val="0"/>
        <c:ser>
          <c:idx val="0"/>
          <c:order val="0"/>
          <c:tx>
            <c:v>Podíl nezaměstnaných osob (MPSV)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3.3.2 CZ'!$B$18:$BU$18</c:f>
              <c:numCache>
                <c:formatCode>m\/yy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'G 3.3.2 CZ'!$B$19:$BU$19</c:f>
              <c:numCache>
                <c:formatCode>0.0</c:formatCode>
                <c:ptCount val="72"/>
                <c:pt idx="0">
                  <c:v>5.88</c:v>
                </c:pt>
                <c:pt idx="1">
                  <c:v>5.83</c:v>
                </c:pt>
                <c:pt idx="2">
                  <c:v>5.79</c:v>
                </c:pt>
                <c:pt idx="3">
                  <c:v>5.74</c:v>
                </c:pt>
                <c:pt idx="4">
                  <c:v>5.67</c:v>
                </c:pt>
                <c:pt idx="5">
                  <c:v>5.54</c:v>
                </c:pt>
                <c:pt idx="6">
                  <c:v>5.53</c:v>
                </c:pt>
                <c:pt idx="7">
                  <c:v>5.39</c:v>
                </c:pt>
                <c:pt idx="8">
                  <c:v>5.36</c:v>
                </c:pt>
                <c:pt idx="9">
                  <c:v>5.24</c:v>
                </c:pt>
                <c:pt idx="10">
                  <c:v>5.1</c:v>
                </c:pt>
                <c:pt idx="11">
                  <c:v>4.98</c:v>
                </c:pt>
                <c:pt idx="12">
                  <c:v>4.92</c:v>
                </c:pt>
                <c:pt idx="13">
                  <c:v>4.82</c:v>
                </c:pt>
                <c:pt idx="14">
                  <c:v>4.67</c:v>
                </c:pt>
                <c:pt idx="15">
                  <c:v>4.54</c:v>
                </c:pt>
                <c:pt idx="16">
                  <c:v>4.42</c:v>
                </c:pt>
                <c:pt idx="17">
                  <c:v>4.3</c:v>
                </c:pt>
                <c:pt idx="18">
                  <c:v>4.19</c:v>
                </c:pt>
                <c:pt idx="19">
                  <c:v>4.07</c:v>
                </c:pt>
                <c:pt idx="20">
                  <c:v>3.94</c:v>
                </c:pt>
                <c:pt idx="21">
                  <c:v>3.81</c:v>
                </c:pt>
                <c:pt idx="22">
                  <c:v>3.7</c:v>
                </c:pt>
                <c:pt idx="23">
                  <c:v>3.62</c:v>
                </c:pt>
                <c:pt idx="24">
                  <c:v>3.61</c:v>
                </c:pt>
                <c:pt idx="25">
                  <c:v>3.5</c:v>
                </c:pt>
                <c:pt idx="26">
                  <c:v>3.42</c:v>
                </c:pt>
                <c:pt idx="27">
                  <c:v>3.33</c:v>
                </c:pt>
                <c:pt idx="28">
                  <c:v>3.26</c:v>
                </c:pt>
                <c:pt idx="29">
                  <c:v>3.21</c:v>
                </c:pt>
                <c:pt idx="30">
                  <c:v>3.16</c:v>
                </c:pt>
                <c:pt idx="31">
                  <c:v>3.12</c:v>
                </c:pt>
                <c:pt idx="32">
                  <c:v>3.07</c:v>
                </c:pt>
                <c:pt idx="33">
                  <c:v>3.01</c:v>
                </c:pt>
                <c:pt idx="34">
                  <c:v>2.99</c:v>
                </c:pt>
                <c:pt idx="35">
                  <c:v>2.95</c:v>
                </c:pt>
                <c:pt idx="36">
                  <c:v>3.01</c:v>
                </c:pt>
                <c:pt idx="37">
                  <c:v>2.97</c:v>
                </c:pt>
                <c:pt idx="38">
                  <c:v>2.92</c:v>
                </c:pt>
                <c:pt idx="39">
                  <c:v>2.86</c:v>
                </c:pt>
                <c:pt idx="40">
                  <c:v>2.85</c:v>
                </c:pt>
                <c:pt idx="41">
                  <c:v>2.8</c:v>
                </c:pt>
                <c:pt idx="42">
                  <c:v>2.79</c:v>
                </c:pt>
                <c:pt idx="43">
                  <c:v>2.78</c:v>
                </c:pt>
                <c:pt idx="44">
                  <c:v>2.77</c:v>
                </c:pt>
                <c:pt idx="45">
                  <c:v>2.77</c:v>
                </c:pt>
                <c:pt idx="46">
                  <c:v>2.77</c:v>
                </c:pt>
                <c:pt idx="47">
                  <c:v>2.68</c:v>
                </c:pt>
                <c:pt idx="48">
                  <c:v>2.74</c:v>
                </c:pt>
                <c:pt idx="49">
                  <c:v>2.74</c:v>
                </c:pt>
                <c:pt idx="50">
                  <c:v>2.72</c:v>
                </c:pt>
                <c:pt idx="51">
                  <c:v>2.67</c:v>
                </c:pt>
                <c:pt idx="52">
                  <c:v>2.66</c:v>
                </c:pt>
                <c:pt idx="53">
                  <c:v>2.66</c:v>
                </c:pt>
                <c:pt idx="54">
                  <c:v>2.61</c:v>
                </c:pt>
                <c:pt idx="55">
                  <c:v>2.59</c:v>
                </c:pt>
                <c:pt idx="56">
                  <c:v>2.58</c:v>
                </c:pt>
                <c:pt idx="57">
                  <c:v>2.58</c:v>
                </c:pt>
                <c:pt idx="58">
                  <c:v>2.58</c:v>
                </c:pt>
                <c:pt idx="59">
                  <c:v>2.55</c:v>
                </c:pt>
                <c:pt idx="60">
                  <c:v>2.52</c:v>
                </c:pt>
                <c:pt idx="61">
                  <c:v>2.53</c:v>
                </c:pt>
                <c:pt idx="62">
                  <c:v>2.55</c:v>
                </c:pt>
                <c:pt idx="63">
                  <c:v>2.57</c:v>
                </c:pt>
                <c:pt idx="64">
                  <c:v>2.58</c:v>
                </c:pt>
                <c:pt idx="65">
                  <c:v>2.55</c:v>
                </c:pt>
                <c:pt idx="66">
                  <c:v>2.55</c:v>
                </c:pt>
                <c:pt idx="67">
                  <c:v>2.55</c:v>
                </c:pt>
                <c:pt idx="68">
                  <c:v>2.55</c:v>
                </c:pt>
                <c:pt idx="69">
                  <c:v>2.56</c:v>
                </c:pt>
                <c:pt idx="70">
                  <c:v>2.56</c:v>
                </c:pt>
                <c:pt idx="71">
                  <c:v>2.53</c:v>
                </c:pt>
              </c:numCache>
            </c:numRef>
          </c:val>
          <c:smooth val="0"/>
        </c:ser>
        <c:ser>
          <c:idx val="4"/>
          <c:order val="1"/>
          <c:tx>
            <c:v>Míra nezaměstnanosti (VŠPS)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3.3.2 CZ'!$B$18:$BU$18</c:f>
              <c:numCache>
                <c:formatCode>m\/yy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'G 3.3.2 CZ'!$B$20:$BU$20</c:f>
              <c:numCache>
                <c:formatCode>0.0</c:formatCode>
                <c:ptCount val="72"/>
                <c:pt idx="0">
                  <c:v>4.42</c:v>
                </c:pt>
                <c:pt idx="1">
                  <c:v>4.29</c:v>
                </c:pt>
                <c:pt idx="2">
                  <c:v>4.11</c:v>
                </c:pt>
                <c:pt idx="3">
                  <c:v>4.08</c:v>
                </c:pt>
                <c:pt idx="4">
                  <c:v>4.12</c:v>
                </c:pt>
                <c:pt idx="5">
                  <c:v>4.2</c:v>
                </c:pt>
                <c:pt idx="6">
                  <c:v>4.19</c:v>
                </c:pt>
                <c:pt idx="7">
                  <c:v>3.96</c:v>
                </c:pt>
                <c:pt idx="8">
                  <c:v>3.92</c:v>
                </c:pt>
                <c:pt idx="9">
                  <c:v>3.79</c:v>
                </c:pt>
                <c:pt idx="10">
                  <c:v>3.7</c:v>
                </c:pt>
                <c:pt idx="11">
                  <c:v>3.59</c:v>
                </c:pt>
                <c:pt idx="12">
                  <c:v>3.45</c:v>
                </c:pt>
                <c:pt idx="13">
                  <c:v>3.41</c:v>
                </c:pt>
                <c:pt idx="14">
                  <c:v>3.33</c:v>
                </c:pt>
                <c:pt idx="15">
                  <c:v>3.29</c:v>
                </c:pt>
                <c:pt idx="16">
                  <c:v>3.11</c:v>
                </c:pt>
                <c:pt idx="17">
                  <c:v>2.98</c:v>
                </c:pt>
                <c:pt idx="18">
                  <c:v>2.84</c:v>
                </c:pt>
                <c:pt idx="19">
                  <c:v>2.76</c:v>
                </c:pt>
                <c:pt idx="20">
                  <c:v>2.7</c:v>
                </c:pt>
                <c:pt idx="21">
                  <c:v>2.59</c:v>
                </c:pt>
                <c:pt idx="22">
                  <c:v>2.48</c:v>
                </c:pt>
                <c:pt idx="23">
                  <c:v>2.41</c:v>
                </c:pt>
                <c:pt idx="24">
                  <c:v>2.42</c:v>
                </c:pt>
                <c:pt idx="25">
                  <c:v>2.36</c:v>
                </c:pt>
                <c:pt idx="26">
                  <c:v>2.26</c:v>
                </c:pt>
                <c:pt idx="27">
                  <c:v>2.31</c:v>
                </c:pt>
                <c:pt idx="28">
                  <c:v>2.29</c:v>
                </c:pt>
                <c:pt idx="29">
                  <c:v>2.34</c:v>
                </c:pt>
                <c:pt idx="30">
                  <c:v>2.4</c:v>
                </c:pt>
                <c:pt idx="31">
                  <c:v>2.38</c:v>
                </c:pt>
                <c:pt idx="32">
                  <c:v>2.21</c:v>
                </c:pt>
                <c:pt idx="33">
                  <c:v>2.13</c:v>
                </c:pt>
                <c:pt idx="34">
                  <c:v>2.03</c:v>
                </c:pt>
                <c:pt idx="35">
                  <c:v>2.15</c:v>
                </c:pt>
                <c:pt idx="36">
                  <c:v>2.06</c:v>
                </c:pt>
                <c:pt idx="37">
                  <c:v>1.92</c:v>
                </c:pt>
                <c:pt idx="38">
                  <c:v>2.05</c:v>
                </c:pt>
                <c:pt idx="39">
                  <c:v>2.08</c:v>
                </c:pt>
                <c:pt idx="40">
                  <c:v>2.18</c:v>
                </c:pt>
                <c:pt idx="41">
                  <c:v>1.93</c:v>
                </c:pt>
                <c:pt idx="42">
                  <c:v>2.16</c:v>
                </c:pt>
                <c:pt idx="43">
                  <c:v>2.02</c:v>
                </c:pt>
                <c:pt idx="44">
                  <c:v>2.19</c:v>
                </c:pt>
                <c:pt idx="45">
                  <c:v>2.24</c:v>
                </c:pt>
                <c:pt idx="46">
                  <c:v>2.21</c:v>
                </c:pt>
                <c:pt idx="47">
                  <c:v>2.16</c:v>
                </c:pt>
                <c:pt idx="48">
                  <c:v>2.18</c:v>
                </c:pt>
                <c:pt idx="49">
                  <c:v>2.2</c:v>
                </c:pt>
                <c:pt idx="50">
                  <c:v>2.24</c:v>
                </c:pt>
                <c:pt idx="51">
                  <c:v>2.2</c:v>
                </c:pt>
                <c:pt idx="52">
                  <c:v>2.2</c:v>
                </c:pt>
                <c:pt idx="53">
                  <c:v>2.2</c:v>
                </c:pt>
                <c:pt idx="54">
                  <c:v>2.2</c:v>
                </c:pt>
                <c:pt idx="55">
                  <c:v>2.22</c:v>
                </c:pt>
                <c:pt idx="56">
                  <c:v>2.24</c:v>
                </c:pt>
                <c:pt idx="57">
                  <c:v>2.26</c:v>
                </c:pt>
                <c:pt idx="58">
                  <c:v>2.28</c:v>
                </c:pt>
                <c:pt idx="59">
                  <c:v>2.3</c:v>
                </c:pt>
                <c:pt idx="60">
                  <c:v>2.3</c:v>
                </c:pt>
                <c:pt idx="61">
                  <c:v>2.32</c:v>
                </c:pt>
                <c:pt idx="62">
                  <c:v>2.34</c:v>
                </c:pt>
                <c:pt idx="63">
                  <c:v>2.34</c:v>
                </c:pt>
                <c:pt idx="64">
                  <c:v>2.36</c:v>
                </c:pt>
                <c:pt idx="65">
                  <c:v>2.38</c:v>
                </c:pt>
                <c:pt idx="66">
                  <c:v>2.38</c:v>
                </c:pt>
                <c:pt idx="67">
                  <c:v>2.4</c:v>
                </c:pt>
                <c:pt idx="68">
                  <c:v>2.42</c:v>
                </c:pt>
                <c:pt idx="69">
                  <c:v>2.42</c:v>
                </c:pt>
                <c:pt idx="70">
                  <c:v>2.44</c:v>
                </c:pt>
                <c:pt idx="71">
                  <c:v>2.46</c:v>
                </c:pt>
              </c:numCache>
            </c:numRef>
          </c:val>
          <c:smooth val="0"/>
        </c:ser>
        <c:marker val="1"/>
        <c:axId val="12888927"/>
        <c:axId val="66747647"/>
      </c:lineChart>
      <c:catAx>
        <c:axId val="1288892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6747647"/>
        <c:crosses val="autoZero"/>
        <c:auto val="0"/>
        <c:lblOffset val="100"/>
        <c:tickLblSkip val="12"/>
        <c:tickMarkSkip val="12"/>
        <c:noMultiLvlLbl val="0"/>
      </c:catAx>
      <c:valAx>
        <c:axId val="66747647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2888927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795"/>
          <c:y val="0.72175"/>
          <c:w val="0.57875"/>
          <c:h val="0.16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"/>
          <c:w val="0.86925"/>
          <c:h val="0.8635"/>
        </c:manualLayout>
      </c:layout>
      <c:lineChart>
        <c:grouping val="standard"/>
        <c:varyColors val="0"/>
        <c:ser>
          <c:idx val="4"/>
          <c:order val="1"/>
          <c:tx>
            <c:v>Pojistné na soc. zab.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3.3.3 CZ'!$B$18:$Y$18</c:f>
              <c:strCache>
                <c:ptCount val="21"/>
                <c:pt idx="0">
                  <c:v>I/16</c:v>
                </c:pt>
                <c:pt idx="4">
                  <c:v>I/17</c:v>
                </c:pt>
                <c:pt idx="8">
                  <c:v>I/18</c:v>
                </c:pt>
                <c:pt idx="12">
                  <c:v>I/19</c:v>
                </c:pt>
                <c:pt idx="16">
                  <c:v>I/20</c:v>
                </c:pt>
                <c:pt idx="20">
                  <c:v>I/21</c:v>
                </c:pt>
              </c:strCache>
            </c:strRef>
          </c:cat>
          <c:val>
            <c:numRef>
              <c:f>'G 3.3.3 CZ'!$B$19:$Y$19</c:f>
              <c:numCache>
                <c:formatCode>0.0</c:formatCode>
                <c:ptCount val="24"/>
                <c:pt idx="0">
                  <c:v>6.52</c:v>
                </c:pt>
                <c:pt idx="1">
                  <c:v>5.38</c:v>
                </c:pt>
                <c:pt idx="2">
                  <c:v>6.47</c:v>
                </c:pt>
                <c:pt idx="3">
                  <c:v>6.44</c:v>
                </c:pt>
                <c:pt idx="4">
                  <c:v>6.62</c:v>
                </c:pt>
                <c:pt idx="5">
                  <c:v>9.29</c:v>
                </c:pt>
                <c:pt idx="6">
                  <c:v>9.06</c:v>
                </c:pt>
                <c:pt idx="7">
                  <c:v>10.25</c:v>
                </c:pt>
                <c:pt idx="8">
                  <c:v>10.95</c:v>
                </c:pt>
                <c:pt idx="9">
                  <c:v>10.64</c:v>
                </c:pt>
                <c:pt idx="10">
                  <c:v>9.87</c:v>
                </c:pt>
                <c:pt idx="11">
                  <c:v>8.26</c:v>
                </c:pt>
                <c:pt idx="12">
                  <c:v>8.84</c:v>
                </c:pt>
                <c:pt idx="13">
                  <c:v>8.43</c:v>
                </c:pt>
                <c:pt idx="14">
                  <c:v>6.51</c:v>
                </c:pt>
                <c:pt idx="15">
                  <c:v>6.57</c:v>
                </c:pt>
              </c:numCache>
            </c:numRef>
          </c:val>
          <c:smooth val="0"/>
        </c:ser>
        <c:ser>
          <c:idx val="0"/>
          <c:order val="0"/>
          <c:tx>
            <c:v>Objem mezd a platů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3.3.3 CZ'!$B$18:$Y$18</c:f>
              <c:strCache>
                <c:ptCount val="21"/>
                <c:pt idx="0">
                  <c:v>I/16</c:v>
                </c:pt>
                <c:pt idx="4">
                  <c:v>I/17</c:v>
                </c:pt>
                <c:pt idx="8">
                  <c:v>I/18</c:v>
                </c:pt>
                <c:pt idx="12">
                  <c:v>I/19</c:v>
                </c:pt>
                <c:pt idx="16">
                  <c:v>I/20</c:v>
                </c:pt>
                <c:pt idx="20">
                  <c:v>I/21</c:v>
                </c:pt>
              </c:strCache>
            </c:strRef>
          </c:cat>
          <c:val>
            <c:numRef>
              <c:f>'G 3.3.3 CZ'!$B$20:$Y$20</c:f>
              <c:numCache>
                <c:formatCode>0.0</c:formatCode>
                <c:ptCount val="24"/>
                <c:pt idx="0">
                  <c:v>6.05</c:v>
                </c:pt>
                <c:pt idx="1">
                  <c:v>5.43</c:v>
                </c:pt>
                <c:pt idx="2">
                  <c:v>5.66</c:v>
                </c:pt>
                <c:pt idx="3">
                  <c:v>5.75</c:v>
                </c:pt>
                <c:pt idx="4">
                  <c:v>6.74</c:v>
                </c:pt>
                <c:pt idx="5">
                  <c:v>8.3</c:v>
                </c:pt>
                <c:pt idx="6">
                  <c:v>8.16</c:v>
                </c:pt>
                <c:pt idx="7">
                  <c:v>9.71</c:v>
                </c:pt>
                <c:pt idx="8">
                  <c:v>10.49</c:v>
                </c:pt>
                <c:pt idx="9">
                  <c:v>10.43</c:v>
                </c:pt>
                <c:pt idx="10">
                  <c:v>9.79</c:v>
                </c:pt>
                <c:pt idx="11">
                  <c:v>7.51</c:v>
                </c:pt>
                <c:pt idx="12">
                  <c:v>7.9</c:v>
                </c:pt>
                <c:pt idx="13">
                  <c:v>7.58</c:v>
                </c:pt>
                <c:pt idx="14">
                  <c:v>6.92</c:v>
                </c:pt>
                <c:pt idx="15">
                  <c:v>6.61</c:v>
                </c:pt>
                <c:pt idx="16">
                  <c:v>6.43</c:v>
                </c:pt>
                <c:pt idx="17">
                  <c:v>6.39</c:v>
                </c:pt>
                <c:pt idx="18">
                  <c:v>5.92</c:v>
                </c:pt>
                <c:pt idx="19">
                  <c:v>5.73</c:v>
                </c:pt>
                <c:pt idx="20">
                  <c:v>5.39</c:v>
                </c:pt>
                <c:pt idx="21">
                  <c:v>5.28</c:v>
                </c:pt>
                <c:pt idx="22">
                  <c:v>5.19</c:v>
                </c:pt>
                <c:pt idx="23">
                  <c:v>4.95</c:v>
                </c:pt>
              </c:numCache>
            </c:numRef>
          </c:val>
          <c:smooth val="0"/>
        </c:ser>
        <c:marker val="1"/>
        <c:axId val="3173493"/>
        <c:axId val="24837479"/>
      </c:lineChart>
      <c:catAx>
        <c:axId val="317349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4837479"/>
        <c:crosses val="autoZero"/>
        <c:auto val="0"/>
        <c:lblOffset val="100"/>
        <c:tickLblSkip val="4"/>
        <c:tickMarkSkip val="4"/>
        <c:noMultiLvlLbl val="0"/>
      </c:catAx>
      <c:valAx>
        <c:axId val="24837479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173493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225"/>
          <c:y val="0.72075"/>
          <c:w val="0.38125"/>
          <c:h val="0.155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75"/>
          <c:y val="0.0315"/>
          <c:w val="0.867"/>
          <c:h val="0.86125"/>
        </c:manualLayout>
      </c:layout>
      <c:lineChart>
        <c:grouping val="standard"/>
        <c:varyColors val="0"/>
        <c:ser>
          <c:idx val="4"/>
          <c:order val="1"/>
          <c:tx>
            <c:v>Náhrady na zaměstnance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3.3.4 CZ'!$B$18:$Y$18</c:f>
              <c:strCache>
                <c:ptCount val="21"/>
                <c:pt idx="0">
                  <c:v>I/16</c:v>
                </c:pt>
                <c:pt idx="4">
                  <c:v>I/17</c:v>
                </c:pt>
                <c:pt idx="8">
                  <c:v>I/18</c:v>
                </c:pt>
                <c:pt idx="12">
                  <c:v>I/19</c:v>
                </c:pt>
                <c:pt idx="16">
                  <c:v>I/20</c:v>
                </c:pt>
                <c:pt idx="20">
                  <c:v>I/21</c:v>
                </c:pt>
              </c:strCache>
            </c:strRef>
          </c:cat>
          <c:val>
            <c:numRef>
              <c:f>'G 3.3.4 CZ'!$B$19:$Y$19</c:f>
              <c:numCache>
                <c:formatCode>0.0</c:formatCode>
                <c:ptCount val="24"/>
                <c:pt idx="0">
                  <c:v>3.02</c:v>
                </c:pt>
                <c:pt idx="1">
                  <c:v>3.41</c:v>
                </c:pt>
                <c:pt idx="2">
                  <c:v>3.8</c:v>
                </c:pt>
                <c:pt idx="3">
                  <c:v>2.85</c:v>
                </c:pt>
                <c:pt idx="4">
                  <c:v>2.77</c:v>
                </c:pt>
                <c:pt idx="5">
                  <c:v>4.83</c:v>
                </c:pt>
                <c:pt idx="6">
                  <c:v>3.52</c:v>
                </c:pt>
                <c:pt idx="7">
                  <c:v>4.33</c:v>
                </c:pt>
                <c:pt idx="8">
                  <c:v>6.7</c:v>
                </c:pt>
                <c:pt idx="9">
                  <c:v>5.75</c:v>
                </c:pt>
                <c:pt idx="10">
                  <c:v>6.1</c:v>
                </c:pt>
                <c:pt idx="11">
                  <c:v>4.52</c:v>
                </c:pt>
                <c:pt idx="12">
                  <c:v>3.46</c:v>
                </c:pt>
                <c:pt idx="13">
                  <c:v>3.6</c:v>
                </c:pt>
                <c:pt idx="14">
                  <c:v>3.04</c:v>
                </c:pt>
                <c:pt idx="15">
                  <c:v>3.02</c:v>
                </c:pt>
                <c:pt idx="16">
                  <c:v>3.25</c:v>
                </c:pt>
                <c:pt idx="17">
                  <c:v>3.07</c:v>
                </c:pt>
                <c:pt idx="18">
                  <c:v>3.21</c:v>
                </c:pt>
                <c:pt idx="19">
                  <c:v>3.1</c:v>
                </c:pt>
                <c:pt idx="20">
                  <c:v>2.91</c:v>
                </c:pt>
                <c:pt idx="21">
                  <c:v>3</c:v>
                </c:pt>
                <c:pt idx="22">
                  <c:v>2.87</c:v>
                </c:pt>
                <c:pt idx="23">
                  <c:v>2.66</c:v>
                </c:pt>
              </c:numCache>
            </c:numRef>
          </c:val>
          <c:smooth val="0"/>
        </c:ser>
        <c:marker val="1"/>
        <c:axId val="34157623"/>
        <c:axId val="6101513"/>
      </c:lineChart>
      <c:lineChart>
        <c:grouping val="standard"/>
        <c:varyColors val="0"/>
        <c:ser>
          <c:idx val="0"/>
          <c:order val="0"/>
          <c:tx>
            <c:v>Produktivita práce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3.3.4 CZ'!$B$18:$Y$18</c:f>
              <c:strCache>
                <c:ptCount val="21"/>
                <c:pt idx="0">
                  <c:v>I/16</c:v>
                </c:pt>
                <c:pt idx="4">
                  <c:v>I/17</c:v>
                </c:pt>
                <c:pt idx="8">
                  <c:v>I/18</c:v>
                </c:pt>
                <c:pt idx="12">
                  <c:v>I/19</c:v>
                </c:pt>
                <c:pt idx="16">
                  <c:v>I/20</c:v>
                </c:pt>
                <c:pt idx="20">
                  <c:v>I/21</c:v>
                </c:pt>
              </c:strCache>
            </c:strRef>
          </c:cat>
          <c:val>
            <c:numRef>
              <c:f>'G 3.3.4 CZ'!$B$20:$Y$20</c:f>
              <c:numCache>
                <c:formatCode>0.0</c:formatCode>
                <c:ptCount val="24"/>
                <c:pt idx="0">
                  <c:v>1.48</c:v>
                </c:pt>
                <c:pt idx="1">
                  <c:v>2.07</c:v>
                </c:pt>
                <c:pt idx="2">
                  <c:v>0.07</c:v>
                </c:pt>
                <c:pt idx="3">
                  <c:v>-0.13</c:v>
                </c:pt>
                <c:pt idx="4">
                  <c:v>2.19</c:v>
                </c:pt>
                <c:pt idx="5">
                  <c:v>2.4</c:v>
                </c:pt>
                <c:pt idx="6">
                  <c:v>2.77</c:v>
                </c:pt>
                <c:pt idx="7">
                  <c:v>3.6</c:v>
                </c:pt>
                <c:pt idx="8">
                  <c:v>1.86</c:v>
                </c:pt>
                <c:pt idx="9">
                  <c:v>0.89</c:v>
                </c:pt>
                <c:pt idx="10">
                  <c:v>1.47</c:v>
                </c:pt>
                <c:pt idx="11">
                  <c:v>1.73</c:v>
                </c:pt>
                <c:pt idx="12">
                  <c:v>1.31</c:v>
                </c:pt>
                <c:pt idx="13">
                  <c:v>1.59</c:v>
                </c:pt>
                <c:pt idx="14">
                  <c:v>2.73</c:v>
                </c:pt>
                <c:pt idx="15">
                  <c:v>1.32</c:v>
                </c:pt>
                <c:pt idx="16">
                  <c:v>2.14</c:v>
                </c:pt>
                <c:pt idx="17">
                  <c:v>1.75</c:v>
                </c:pt>
                <c:pt idx="18">
                  <c:v>1.72</c:v>
                </c:pt>
                <c:pt idx="19">
                  <c:v>2.18</c:v>
                </c:pt>
                <c:pt idx="20">
                  <c:v>1.8</c:v>
                </c:pt>
                <c:pt idx="21">
                  <c:v>2.62</c:v>
                </c:pt>
                <c:pt idx="22">
                  <c:v>1.74</c:v>
                </c:pt>
                <c:pt idx="23">
                  <c:v>2.39</c:v>
                </c:pt>
              </c:numCache>
            </c:numRef>
          </c:val>
          <c:smooth val="0"/>
        </c:ser>
        <c:marker val="1"/>
        <c:axId val="6226115"/>
        <c:axId val="28280583"/>
      </c:lineChart>
      <c:catAx>
        <c:axId val="3415762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101513"/>
        <c:crosses val="autoZero"/>
        <c:auto val="0"/>
        <c:lblOffset val="100"/>
        <c:tickLblSkip val="4"/>
        <c:tickMarkSkip val="4"/>
        <c:noMultiLvlLbl val="0"/>
      </c:catAx>
      <c:valAx>
        <c:axId val="6101513"/>
        <c:scaling>
          <c:orientation val="minMax"/>
          <c:max val="8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4157623"/>
        <c:crosses val="autoZero"/>
        <c:crossBetween val="midCat"/>
        <c:majorUnit val="2"/>
      </c:valAx>
      <c:catAx>
        <c:axId val="6226115"/>
        <c:scaling>
          <c:orientation val="minMax"/>
        </c:scaling>
        <c:delete val="1"/>
        <c:axPos val="b"/>
        <c:majorTickMark val="out"/>
        <c:minorTickMark val="none"/>
        <c:tickLblPos val="nextTo"/>
        <c:crossAx val="28280583"/>
        <c:crosses val="autoZero"/>
        <c:auto val="1"/>
        <c:lblOffset val="100"/>
        <c:noMultiLvlLbl val="0"/>
      </c:catAx>
      <c:valAx>
        <c:axId val="28280583"/>
        <c:scaling>
          <c:orientation val="minMax"/>
          <c:max val="9"/>
          <c:min val="-7"/>
        </c:scaling>
        <c:delete val="1"/>
        <c:axPos val="l"/>
        <c:majorTickMark val="none"/>
        <c:minorTickMark val="none"/>
        <c:tickLblPos val="nextTo"/>
        <c:crossAx val="6226115"/>
        <c:crosses val="max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7"/>
          <c:y val="0.73125"/>
          <c:w val="0.42425"/>
          <c:h val="0.14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"/>
          <c:w val="0.86925"/>
          <c:h val="0.86375"/>
        </c:manualLayout>
      </c:layout>
      <c:lineChart>
        <c:grouping val="standard"/>
        <c:varyColors val="0"/>
        <c:ser>
          <c:idx val="4"/>
          <c:order val="1"/>
          <c:tx>
            <c:v>Medián měsíčních mezd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3.3.5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3.3.5 CZ'!$B$19:$Y$19</c:f>
              <c:numCache>
                <c:formatCode>0.0</c:formatCode>
                <c:ptCount val="24"/>
                <c:pt idx="0">
                  <c:v>6.65</c:v>
                </c:pt>
                <c:pt idx="1">
                  <c:v>4.59</c:v>
                </c:pt>
                <c:pt idx="2">
                  <c:v>5.34</c:v>
                </c:pt>
                <c:pt idx="3">
                  <c:v>6.23</c:v>
                </c:pt>
                <c:pt idx="4">
                  <c:v>4.94</c:v>
                </c:pt>
                <c:pt idx="5">
                  <c:v>7.73</c:v>
                </c:pt>
                <c:pt idx="6">
                  <c:v>7.02</c:v>
                </c:pt>
                <c:pt idx="7">
                  <c:v>8.92</c:v>
                </c:pt>
                <c:pt idx="8">
                  <c:v>7.82</c:v>
                </c:pt>
                <c:pt idx="9">
                  <c:v>9.17</c:v>
                </c:pt>
                <c:pt idx="10">
                  <c:v>9.25</c:v>
                </c:pt>
                <c:pt idx="11">
                  <c:v>6.63</c:v>
                </c:pt>
                <c:pt idx="12">
                  <c:v>7.41</c:v>
                </c:pt>
                <c:pt idx="13">
                  <c:v>6.86</c:v>
                </c:pt>
                <c:pt idx="14">
                  <c:v>6.73</c:v>
                </c:pt>
              </c:numCache>
            </c:numRef>
          </c:val>
          <c:smooth val="0"/>
        </c:ser>
        <c:ser>
          <c:idx val="0"/>
          <c:order val="0"/>
          <c:tx>
            <c:v>Průměrná měsíční mzda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3.3.5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3.3.5 CZ'!$B$20:$Y$20</c:f>
              <c:numCache>
                <c:formatCode>0.0</c:formatCode>
                <c:ptCount val="24"/>
                <c:pt idx="0">
                  <c:v>4.65</c:v>
                </c:pt>
                <c:pt idx="1">
                  <c:v>3.95</c:v>
                </c:pt>
                <c:pt idx="2">
                  <c:v>4.71</c:v>
                </c:pt>
                <c:pt idx="3">
                  <c:v>4.36</c:v>
                </c:pt>
                <c:pt idx="4">
                  <c:v>5.06</c:v>
                </c:pt>
                <c:pt idx="5">
                  <c:v>7.21</c:v>
                </c:pt>
                <c:pt idx="6">
                  <c:v>6.71</c:v>
                </c:pt>
                <c:pt idx="7">
                  <c:v>7.84</c:v>
                </c:pt>
                <c:pt idx="8">
                  <c:v>7.83</c:v>
                </c:pt>
                <c:pt idx="9">
                  <c:v>8.1</c:v>
                </c:pt>
                <c:pt idx="10">
                  <c:v>7.86</c:v>
                </c:pt>
                <c:pt idx="11">
                  <c:v>6.51</c:v>
                </c:pt>
                <c:pt idx="12">
                  <c:v>7.44</c:v>
                </c:pt>
                <c:pt idx="13">
                  <c:v>7.2</c:v>
                </c:pt>
                <c:pt idx="14">
                  <c:v>6.86</c:v>
                </c:pt>
                <c:pt idx="15">
                  <c:v>6.67</c:v>
                </c:pt>
                <c:pt idx="16">
                  <c:v>6.27</c:v>
                </c:pt>
                <c:pt idx="17">
                  <c:v>5.97</c:v>
                </c:pt>
                <c:pt idx="18">
                  <c:v>5.89</c:v>
                </c:pt>
                <c:pt idx="19">
                  <c:v>5.72</c:v>
                </c:pt>
                <c:pt idx="20">
                  <c:v>5.25</c:v>
                </c:pt>
                <c:pt idx="21">
                  <c:v>5.17</c:v>
                </c:pt>
                <c:pt idx="22">
                  <c:v>5.1</c:v>
                </c:pt>
                <c:pt idx="23">
                  <c:v>4.9</c:v>
                </c:pt>
              </c:numCache>
            </c:numRef>
          </c:val>
          <c:smooth val="0"/>
        </c:ser>
        <c:marker val="1"/>
        <c:axId val="39607354"/>
        <c:axId val="31179904"/>
      </c:lineChart>
      <c:catAx>
        <c:axId val="3960735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1179904"/>
        <c:crosses val="autoZero"/>
        <c:auto val="0"/>
        <c:lblOffset val="100"/>
        <c:tickLblSkip val="4"/>
        <c:tickMarkSkip val="4"/>
        <c:noMultiLvlLbl val="0"/>
      </c:catAx>
      <c:valAx>
        <c:axId val="31179904"/>
        <c:scaling>
          <c:orientation val="minMax"/>
          <c:min val="3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9607354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075"/>
          <c:y val="0.752"/>
          <c:w val="0.42325"/>
          <c:h val="0.13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"/>
          <c:w val="0.8685"/>
          <c:h val="0.86375"/>
        </c:manualLayout>
      </c:layout>
      <c:barChart>
        <c:barDir val="col"/>
        <c:grouping val="stacked"/>
        <c:varyColors val="0"/>
        <c:ser>
          <c:idx val="0"/>
          <c:order val="0"/>
          <c:tx>
            <c:v>Zaměstnanci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3.3.6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3.3.6 CZ'!$B$20:$Y$20</c:f>
              <c:numCache>
                <c:formatCode>0.0</c:formatCode>
                <c:ptCount val="24"/>
                <c:pt idx="0">
                  <c:v>2.45</c:v>
                </c:pt>
                <c:pt idx="1">
                  <c:v>1.75</c:v>
                </c:pt>
                <c:pt idx="2">
                  <c:v>1.64</c:v>
                </c:pt>
                <c:pt idx="3">
                  <c:v>1.52</c:v>
                </c:pt>
                <c:pt idx="4">
                  <c:v>1.19</c:v>
                </c:pt>
                <c:pt idx="5">
                  <c:v>1.49</c:v>
                </c:pt>
                <c:pt idx="6">
                  <c:v>2.29</c:v>
                </c:pt>
                <c:pt idx="7">
                  <c:v>2.28</c:v>
                </c:pt>
                <c:pt idx="8">
                  <c:v>1.84</c:v>
                </c:pt>
                <c:pt idx="9">
                  <c:v>1.94</c:v>
                </c:pt>
                <c:pt idx="10">
                  <c:v>0.95</c:v>
                </c:pt>
                <c:pt idx="11">
                  <c:v>1.35</c:v>
                </c:pt>
                <c:pt idx="12">
                  <c:v>1.62</c:v>
                </c:pt>
                <c:pt idx="13">
                  <c:v>1.12</c:v>
                </c:pt>
                <c:pt idx="14">
                  <c:v>0.8</c:v>
                </c:pt>
                <c:pt idx="15">
                  <c:v>0.45</c:v>
                </c:pt>
                <c:pt idx="16">
                  <c:v>0.12</c:v>
                </c:pt>
                <c:pt idx="17">
                  <c:v>0.16</c:v>
                </c:pt>
                <c:pt idx="18">
                  <c:v>0.02</c:v>
                </c:pt>
                <c:pt idx="19">
                  <c:v>0.08</c:v>
                </c:pt>
                <c:pt idx="20">
                  <c:v>0.1</c:v>
                </c:pt>
                <c:pt idx="21">
                  <c:v>0.13</c:v>
                </c:pt>
                <c:pt idx="22">
                  <c:v>0.14</c:v>
                </c:pt>
                <c:pt idx="23">
                  <c:v>0.12</c:v>
                </c:pt>
              </c:numCache>
            </c:numRef>
          </c:val>
        </c:ser>
        <c:ser>
          <c:idx val="5"/>
          <c:order val="2"/>
          <c:tx>
            <c:v>Průměrná mzda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3.3.6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3.3.6 CZ'!$B$21:$Y$21</c:f>
              <c:numCache>
                <c:formatCode>0.0</c:formatCode>
                <c:ptCount val="24"/>
                <c:pt idx="0">
                  <c:v>3.52</c:v>
                </c:pt>
                <c:pt idx="1">
                  <c:v>3.62</c:v>
                </c:pt>
                <c:pt idx="2">
                  <c:v>3.95</c:v>
                </c:pt>
                <c:pt idx="3">
                  <c:v>4.17</c:v>
                </c:pt>
                <c:pt idx="4">
                  <c:v>5.48</c:v>
                </c:pt>
                <c:pt idx="5">
                  <c:v>6.71</c:v>
                </c:pt>
                <c:pt idx="6">
                  <c:v>5.74</c:v>
                </c:pt>
                <c:pt idx="7">
                  <c:v>7.26</c:v>
                </c:pt>
                <c:pt idx="8">
                  <c:v>8.49</c:v>
                </c:pt>
                <c:pt idx="9">
                  <c:v>8.32</c:v>
                </c:pt>
                <c:pt idx="10">
                  <c:v>8.76</c:v>
                </c:pt>
                <c:pt idx="11">
                  <c:v>6.08</c:v>
                </c:pt>
                <c:pt idx="12">
                  <c:v>6.18</c:v>
                </c:pt>
                <c:pt idx="13">
                  <c:v>6.38</c:v>
                </c:pt>
                <c:pt idx="14">
                  <c:v>6.08</c:v>
                </c:pt>
                <c:pt idx="15">
                  <c:v>6.13</c:v>
                </c:pt>
                <c:pt idx="16">
                  <c:v>6.31</c:v>
                </c:pt>
                <c:pt idx="17">
                  <c:v>6.22</c:v>
                </c:pt>
                <c:pt idx="18">
                  <c:v>5.9</c:v>
                </c:pt>
                <c:pt idx="19">
                  <c:v>5.65</c:v>
                </c:pt>
                <c:pt idx="20">
                  <c:v>5.29</c:v>
                </c:pt>
                <c:pt idx="21">
                  <c:v>5.15</c:v>
                </c:pt>
                <c:pt idx="22">
                  <c:v>5.05</c:v>
                </c:pt>
                <c:pt idx="23">
                  <c:v>4.83</c:v>
                </c:pt>
              </c:numCache>
            </c:numRef>
          </c:val>
        </c:ser>
        <c:overlap val="100"/>
        <c:gapWidth val="50"/>
        <c:axId val="15916220"/>
        <c:axId val="65707668"/>
      </c:barChart>
      <c:lineChart>
        <c:grouping val="standard"/>
        <c:varyColors val="0"/>
        <c:ser>
          <c:idx val="4"/>
          <c:order val="1"/>
          <c:tx>
            <c:v>Objem mezd a platů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3.3.6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3.3.6 CZ'!$B$19:$Y$19</c:f>
              <c:numCache>
                <c:formatCode>0.0</c:formatCode>
                <c:ptCount val="24"/>
                <c:pt idx="0">
                  <c:v>6.05</c:v>
                </c:pt>
                <c:pt idx="1">
                  <c:v>5.43</c:v>
                </c:pt>
                <c:pt idx="2">
                  <c:v>5.66</c:v>
                </c:pt>
                <c:pt idx="3">
                  <c:v>5.75</c:v>
                </c:pt>
                <c:pt idx="4">
                  <c:v>6.74</c:v>
                </c:pt>
                <c:pt idx="5">
                  <c:v>8.3</c:v>
                </c:pt>
                <c:pt idx="6">
                  <c:v>8.16</c:v>
                </c:pt>
                <c:pt idx="7">
                  <c:v>9.71</c:v>
                </c:pt>
                <c:pt idx="8">
                  <c:v>10.49</c:v>
                </c:pt>
                <c:pt idx="9">
                  <c:v>10.43</c:v>
                </c:pt>
                <c:pt idx="10">
                  <c:v>9.79</c:v>
                </c:pt>
                <c:pt idx="11">
                  <c:v>7.51</c:v>
                </c:pt>
                <c:pt idx="12">
                  <c:v>7.9</c:v>
                </c:pt>
                <c:pt idx="13">
                  <c:v>7.58</c:v>
                </c:pt>
                <c:pt idx="14">
                  <c:v>6.92</c:v>
                </c:pt>
                <c:pt idx="15">
                  <c:v>6.61</c:v>
                </c:pt>
                <c:pt idx="16">
                  <c:v>6.43</c:v>
                </c:pt>
                <c:pt idx="17">
                  <c:v>6.39</c:v>
                </c:pt>
                <c:pt idx="18">
                  <c:v>5.92</c:v>
                </c:pt>
                <c:pt idx="19">
                  <c:v>5.73</c:v>
                </c:pt>
                <c:pt idx="20">
                  <c:v>5.39</c:v>
                </c:pt>
                <c:pt idx="21">
                  <c:v>5.28</c:v>
                </c:pt>
                <c:pt idx="22">
                  <c:v>5.19</c:v>
                </c:pt>
                <c:pt idx="23">
                  <c:v>4.95</c:v>
                </c:pt>
              </c:numCache>
            </c:numRef>
          </c:val>
          <c:smooth val="0"/>
        </c:ser>
        <c:marker val="1"/>
        <c:axId val="15916220"/>
        <c:axId val="65707668"/>
      </c:lineChart>
      <c:catAx>
        <c:axId val="1591622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5707668"/>
        <c:crosses val="autoZero"/>
        <c:auto val="0"/>
        <c:lblOffset val="100"/>
        <c:tickLblSkip val="4"/>
        <c:tickMarkSkip val="4"/>
        <c:noMultiLvlLbl val="0"/>
      </c:catAx>
      <c:valAx>
        <c:axId val="65707668"/>
        <c:scaling>
          <c:orientation val="minMax"/>
          <c:max val="14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5916220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75"/>
          <c:y val="0.0415"/>
          <c:w val="0.36825"/>
          <c:h val="0.181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25"/>
          <c:w val="0.8635"/>
          <c:h val="0.863"/>
        </c:manualLayout>
      </c:layout>
      <c:barChart>
        <c:barDir val="col"/>
        <c:grouping val="clustered"/>
        <c:varyColors val="0"/>
        <c:ser>
          <c:idx val="0"/>
          <c:order val="0"/>
          <c:tx>
            <c:v>Míra úspor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3.3.7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3.3.7 CZ'!$B$19:$Y$19</c:f>
              <c:numCache>
                <c:formatCode>0.0</c:formatCode>
                <c:ptCount val="24"/>
                <c:pt idx="0">
                  <c:v>11.05</c:v>
                </c:pt>
                <c:pt idx="1">
                  <c:v>11.49</c:v>
                </c:pt>
                <c:pt idx="2">
                  <c:v>11.18</c:v>
                </c:pt>
                <c:pt idx="3">
                  <c:v>12.77</c:v>
                </c:pt>
                <c:pt idx="4">
                  <c:v>8.26</c:v>
                </c:pt>
                <c:pt idx="5">
                  <c:v>9.64</c:v>
                </c:pt>
                <c:pt idx="6">
                  <c:v>8.29</c:v>
                </c:pt>
                <c:pt idx="7">
                  <c:v>11.39</c:v>
                </c:pt>
                <c:pt idx="8">
                  <c:v>9.99</c:v>
                </c:pt>
                <c:pt idx="9">
                  <c:v>10.43</c:v>
                </c:pt>
                <c:pt idx="10">
                  <c:v>9.88</c:v>
                </c:pt>
                <c:pt idx="11">
                  <c:v>12.95</c:v>
                </c:pt>
                <c:pt idx="12">
                  <c:v>10.93</c:v>
                </c:pt>
                <c:pt idx="13">
                  <c:v>10.74</c:v>
                </c:pt>
                <c:pt idx="14">
                  <c:v>9.63</c:v>
                </c:pt>
                <c:pt idx="15">
                  <c:v>13.22</c:v>
                </c:pt>
                <c:pt idx="16">
                  <c:v>11.2</c:v>
                </c:pt>
                <c:pt idx="17">
                  <c:v>11.4</c:v>
                </c:pt>
                <c:pt idx="18">
                  <c:v>10.18</c:v>
                </c:pt>
                <c:pt idx="19">
                  <c:v>13.53</c:v>
                </c:pt>
                <c:pt idx="20">
                  <c:v>11.41</c:v>
                </c:pt>
                <c:pt idx="21">
                  <c:v>11.3</c:v>
                </c:pt>
                <c:pt idx="22">
                  <c:v>10.43</c:v>
                </c:pt>
                <c:pt idx="23">
                  <c:v>13.34</c:v>
                </c:pt>
              </c:numCache>
            </c:numRef>
          </c:val>
        </c:ser>
        <c:overlap val="100"/>
        <c:gapWidth val="50"/>
        <c:axId val="20423786"/>
        <c:axId val="58240354"/>
      </c:barChart>
      <c:lineChart>
        <c:grouping val="standard"/>
        <c:varyColors val="0"/>
        <c:ser>
          <c:idx val="1"/>
          <c:order val="1"/>
          <c:tx>
            <c:v>Centrovaný klouzavý průměr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3.3.7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3.3.7 CZ'!$B$20:$Y$20</c:f>
              <c:numCache>
                <c:formatCode>0.0</c:formatCode>
                <c:ptCount val="24"/>
                <c:pt idx="0">
                  <c:v>12.02</c:v>
                </c:pt>
                <c:pt idx="1">
                  <c:v>11.84</c:v>
                </c:pt>
                <c:pt idx="2">
                  <c:v>11.45</c:v>
                </c:pt>
                <c:pt idx="3">
                  <c:v>10.87</c:v>
                </c:pt>
                <c:pt idx="4">
                  <c:v>10.27</c:v>
                </c:pt>
                <c:pt idx="5">
                  <c:v>9.73</c:v>
                </c:pt>
                <c:pt idx="6">
                  <c:v>9.77</c:v>
                </c:pt>
                <c:pt idx="7">
                  <c:v>10.08</c:v>
                </c:pt>
                <c:pt idx="8">
                  <c:v>10.37</c:v>
                </c:pt>
                <c:pt idx="9">
                  <c:v>10.78</c:v>
                </c:pt>
                <c:pt idx="10">
                  <c:v>11.11</c:v>
                </c:pt>
                <c:pt idx="11">
                  <c:v>11.25</c:v>
                </c:pt>
                <c:pt idx="12">
                  <c:v>11.25</c:v>
                </c:pt>
                <c:pt idx="13">
                  <c:v>11.26</c:v>
                </c:pt>
                <c:pt idx="14">
                  <c:v>11.34</c:v>
                </c:pt>
                <c:pt idx="15">
                  <c:v>11.45</c:v>
                </c:pt>
                <c:pt idx="16">
                  <c:v>11.59</c:v>
                </c:pt>
                <c:pt idx="17">
                  <c:v>11.71</c:v>
                </c:pt>
                <c:pt idx="18">
                  <c:v>11.78</c:v>
                </c:pt>
                <c:pt idx="19">
                  <c:v>11.79</c:v>
                </c:pt>
                <c:pt idx="20">
                  <c:v>11.81</c:v>
                </c:pt>
                <c:pt idx="21">
                  <c:v>11.82</c:v>
                </c:pt>
              </c:numCache>
            </c:numRef>
          </c:val>
          <c:smooth val="0"/>
        </c:ser>
        <c:marker val="1"/>
        <c:axId val="20423786"/>
        <c:axId val="58240354"/>
      </c:lineChart>
      <c:catAx>
        <c:axId val="2042378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8240354"/>
        <c:crosses val="autoZero"/>
        <c:auto val="0"/>
        <c:lblOffset val="100"/>
        <c:tickLblSkip val="4"/>
        <c:tickMarkSkip val="4"/>
        <c:noMultiLvlLbl val="0"/>
      </c:catAx>
      <c:valAx>
        <c:axId val="58240354"/>
        <c:scaling>
          <c:orientation val="minMax"/>
          <c:max val="16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0423786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08425"/>
          <c:y val="0.03475"/>
          <c:w val="0.4845"/>
          <c:h val="0.101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Zboží</c:v>
          </c:tx>
          <c:spPr>
            <a:solidFill>
              <a:srgbClr val="366092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3.4.1 CZ'!$B$19:$Y$19</c:f>
              <c:numCache>
                <c:formatCode>0.0</c:formatCode>
                <c:ptCount val="24"/>
                <c:pt idx="0">
                  <c:v>4.24</c:v>
                </c:pt>
                <c:pt idx="1">
                  <c:v>4.92</c:v>
                </c:pt>
                <c:pt idx="2">
                  <c:v>5.13</c:v>
                </c:pt>
                <c:pt idx="3">
                  <c:v>5.15</c:v>
                </c:pt>
                <c:pt idx="4">
                  <c:v>5.35</c:v>
                </c:pt>
                <c:pt idx="5">
                  <c:v>5.22</c:v>
                </c:pt>
                <c:pt idx="6">
                  <c:v>5.17</c:v>
                </c:pt>
                <c:pt idx="7">
                  <c:v>5.13</c:v>
                </c:pt>
                <c:pt idx="8">
                  <c:v>4.79</c:v>
                </c:pt>
                <c:pt idx="9">
                  <c:v>4.57</c:v>
                </c:pt>
                <c:pt idx="10">
                  <c:v>4.22</c:v>
                </c:pt>
                <c:pt idx="11">
                  <c:v>4.08</c:v>
                </c:pt>
                <c:pt idx="12">
                  <c:v>3.86</c:v>
                </c:pt>
                <c:pt idx="13">
                  <c:v>3.95</c:v>
                </c:pt>
                <c:pt idx="14">
                  <c:v>4.26</c:v>
                </c:pt>
                <c:pt idx="15">
                  <c:v>4.27</c:v>
                </c:pt>
                <c:pt idx="16">
                  <c:v>4.19</c:v>
                </c:pt>
                <c:pt idx="17">
                  <c:v>4.18</c:v>
                </c:pt>
                <c:pt idx="18">
                  <c:v>4.2</c:v>
                </c:pt>
                <c:pt idx="19">
                  <c:v>4.26</c:v>
                </c:pt>
                <c:pt idx="20">
                  <c:v>4.21</c:v>
                </c:pt>
                <c:pt idx="21">
                  <c:v>4.32</c:v>
                </c:pt>
                <c:pt idx="22">
                  <c:v>4.3</c:v>
                </c:pt>
                <c:pt idx="23">
                  <c:v>4.35</c:v>
                </c:pt>
              </c:numCache>
            </c:numRef>
          </c:val>
        </c:ser>
        <c:ser>
          <c:idx val="6"/>
          <c:order val="3"/>
          <c:tx>
            <c:v>Prvotní důchody</c:v>
          </c:tx>
          <c:spPr>
            <a:solidFill>
              <a:srgbClr val="C00000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3.4.1 CZ'!$B$21:$Y$21</c:f>
              <c:numCache>
                <c:formatCode>0.0</c:formatCode>
                <c:ptCount val="24"/>
                <c:pt idx="0">
                  <c:v>-5.08</c:v>
                </c:pt>
                <c:pt idx="1">
                  <c:v>-4.91</c:v>
                </c:pt>
                <c:pt idx="2">
                  <c:v>-4.54</c:v>
                </c:pt>
                <c:pt idx="3">
                  <c:v>-5.28</c:v>
                </c:pt>
                <c:pt idx="4">
                  <c:v>-5.3</c:v>
                </c:pt>
                <c:pt idx="5">
                  <c:v>-5.09</c:v>
                </c:pt>
                <c:pt idx="6">
                  <c:v>-5.21</c:v>
                </c:pt>
                <c:pt idx="7">
                  <c:v>-5.06</c:v>
                </c:pt>
                <c:pt idx="8">
                  <c:v>-5.79</c:v>
                </c:pt>
                <c:pt idx="9">
                  <c:v>-5.51</c:v>
                </c:pt>
                <c:pt idx="10">
                  <c:v>-5.48</c:v>
                </c:pt>
                <c:pt idx="11">
                  <c:v>-5.31</c:v>
                </c:pt>
                <c:pt idx="12">
                  <c:v>-5.19</c:v>
                </c:pt>
                <c:pt idx="13">
                  <c:v>-5.02</c:v>
                </c:pt>
                <c:pt idx="14">
                  <c:v>-5.36</c:v>
                </c:pt>
                <c:pt idx="15">
                  <c:v>-5.43</c:v>
                </c:pt>
                <c:pt idx="16">
                  <c:v>-5.39</c:v>
                </c:pt>
                <c:pt idx="17">
                  <c:v>-5.36</c:v>
                </c:pt>
                <c:pt idx="18">
                  <c:v>-5.34</c:v>
                </c:pt>
                <c:pt idx="19">
                  <c:v>-5.32</c:v>
                </c:pt>
                <c:pt idx="20">
                  <c:v>-5.36</c:v>
                </c:pt>
                <c:pt idx="21">
                  <c:v>-5.38</c:v>
                </c:pt>
                <c:pt idx="22">
                  <c:v>-5.41</c:v>
                </c:pt>
                <c:pt idx="23">
                  <c:v>-5.43</c:v>
                </c:pt>
              </c:numCache>
            </c:numRef>
          </c:val>
        </c:ser>
        <c:ser>
          <c:idx val="1"/>
          <c:order val="1"/>
          <c:tx>
            <c:v>Služby</c:v>
          </c:tx>
          <c:spPr>
            <a:solidFill>
              <a:srgbClr val="B8CCE4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3.4.1 CZ'!$B$22:$Y$22</c:f>
              <c:numCache>
                <c:formatCode>0.0</c:formatCode>
                <c:ptCount val="24"/>
                <c:pt idx="0">
                  <c:v>1.81</c:v>
                </c:pt>
                <c:pt idx="1">
                  <c:v>1.94</c:v>
                </c:pt>
                <c:pt idx="2">
                  <c:v>2.11</c:v>
                </c:pt>
                <c:pt idx="3">
                  <c:v>2.26</c:v>
                </c:pt>
                <c:pt idx="4">
                  <c:v>2.33</c:v>
                </c:pt>
                <c:pt idx="5">
                  <c:v>2.46</c:v>
                </c:pt>
                <c:pt idx="6">
                  <c:v>2.49</c:v>
                </c:pt>
                <c:pt idx="7">
                  <c:v>2.53</c:v>
                </c:pt>
                <c:pt idx="8">
                  <c:v>2.52</c:v>
                </c:pt>
                <c:pt idx="9">
                  <c:v>2.53</c:v>
                </c:pt>
                <c:pt idx="10">
                  <c:v>2.34</c:v>
                </c:pt>
                <c:pt idx="11">
                  <c:v>2.27</c:v>
                </c:pt>
                <c:pt idx="12">
                  <c:v>2.34</c:v>
                </c:pt>
                <c:pt idx="13">
                  <c:v>2.34</c:v>
                </c:pt>
                <c:pt idx="14">
                  <c:v>2.27</c:v>
                </c:pt>
                <c:pt idx="15">
                  <c:v>2.17</c:v>
                </c:pt>
                <c:pt idx="16">
                  <c:v>2.19</c:v>
                </c:pt>
                <c:pt idx="17">
                  <c:v>2.22</c:v>
                </c:pt>
                <c:pt idx="18">
                  <c:v>2.24</c:v>
                </c:pt>
                <c:pt idx="19">
                  <c:v>2.28</c:v>
                </c:pt>
                <c:pt idx="20">
                  <c:v>2.29</c:v>
                </c:pt>
                <c:pt idx="21">
                  <c:v>2.31</c:v>
                </c:pt>
                <c:pt idx="22">
                  <c:v>2.32</c:v>
                </c:pt>
                <c:pt idx="23">
                  <c:v>2.33</c:v>
                </c:pt>
              </c:numCache>
            </c:numRef>
          </c:val>
        </c:ser>
        <c:ser>
          <c:idx val="3"/>
          <c:order val="4"/>
          <c:tx>
            <c:v>Druhotné důchody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3.4.1 CZ'!$B$23:$Y$23</c:f>
              <c:numCache>
                <c:formatCode>0.0</c:formatCode>
                <c:ptCount val="24"/>
                <c:pt idx="0">
                  <c:v>-0.16</c:v>
                </c:pt>
                <c:pt idx="1">
                  <c:v>-0.34</c:v>
                </c:pt>
                <c:pt idx="2">
                  <c:v>-0.48</c:v>
                </c:pt>
                <c:pt idx="3">
                  <c:v>-0.57</c:v>
                </c:pt>
                <c:pt idx="4">
                  <c:v>-1.02</c:v>
                </c:pt>
                <c:pt idx="5">
                  <c:v>-1.09</c:v>
                </c:pt>
                <c:pt idx="6">
                  <c:v>-1.19</c:v>
                </c:pt>
                <c:pt idx="7">
                  <c:v>-0.95</c:v>
                </c:pt>
                <c:pt idx="8">
                  <c:v>-1.05</c:v>
                </c:pt>
                <c:pt idx="9">
                  <c:v>-0.98</c:v>
                </c:pt>
                <c:pt idx="10">
                  <c:v>-0.89</c:v>
                </c:pt>
                <c:pt idx="11">
                  <c:v>-0.75</c:v>
                </c:pt>
                <c:pt idx="12">
                  <c:v>-0.86</c:v>
                </c:pt>
                <c:pt idx="13">
                  <c:v>-0.66</c:v>
                </c:pt>
                <c:pt idx="14">
                  <c:v>-0.67</c:v>
                </c:pt>
                <c:pt idx="15">
                  <c:v>-0.69</c:v>
                </c:pt>
                <c:pt idx="16">
                  <c:v>-0.68</c:v>
                </c:pt>
                <c:pt idx="17">
                  <c:v>-0.67</c:v>
                </c:pt>
                <c:pt idx="18">
                  <c:v>-0.66</c:v>
                </c:pt>
                <c:pt idx="19">
                  <c:v>-0.65</c:v>
                </c:pt>
                <c:pt idx="20">
                  <c:v>-0.64</c:v>
                </c:pt>
                <c:pt idx="21">
                  <c:v>-0.62</c:v>
                </c:pt>
                <c:pt idx="22">
                  <c:v>-0.61</c:v>
                </c:pt>
                <c:pt idx="23">
                  <c:v>-0.59</c:v>
                </c:pt>
              </c:numCache>
            </c:numRef>
          </c:val>
        </c:ser>
        <c:overlap val="100"/>
        <c:gapWidth val="50"/>
        <c:axId val="40886626"/>
        <c:axId val="56284428"/>
      </c:barChart>
      <c:lineChart>
        <c:grouping val="standard"/>
        <c:varyColors val="0"/>
        <c:ser>
          <c:idx val="2"/>
          <c:order val="2"/>
          <c:tx>
            <c:v>Běžný účet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3.4.1 CZ'!$B$20:$Y$20</c:f>
              <c:numCache>
                <c:formatCode>0.0</c:formatCode>
                <c:ptCount val="24"/>
                <c:pt idx="0">
                  <c:v>0.81</c:v>
                </c:pt>
                <c:pt idx="1">
                  <c:v>1.61</c:v>
                </c:pt>
                <c:pt idx="2">
                  <c:v>2.22</c:v>
                </c:pt>
                <c:pt idx="3">
                  <c:v>1.56</c:v>
                </c:pt>
                <c:pt idx="4">
                  <c:v>1.35</c:v>
                </c:pt>
                <c:pt idx="5">
                  <c:v>1.5</c:v>
                </c:pt>
                <c:pt idx="6">
                  <c:v>1.26</c:v>
                </c:pt>
                <c:pt idx="7">
                  <c:v>1.65</c:v>
                </c:pt>
                <c:pt idx="8">
                  <c:v>0.48</c:v>
                </c:pt>
                <c:pt idx="9">
                  <c:v>0.62</c:v>
                </c:pt>
                <c:pt idx="10">
                  <c:v>0.18</c:v>
                </c:pt>
                <c:pt idx="11">
                  <c:v>0.29</c:v>
                </c:pt>
                <c:pt idx="12">
                  <c:v>0.15</c:v>
                </c:pt>
                <c:pt idx="13">
                  <c:v>0.62</c:v>
                </c:pt>
                <c:pt idx="14">
                  <c:v>0.5</c:v>
                </c:pt>
                <c:pt idx="15">
                  <c:v>0.32</c:v>
                </c:pt>
                <c:pt idx="16">
                  <c:v>0.31</c:v>
                </c:pt>
                <c:pt idx="17">
                  <c:v>0.37</c:v>
                </c:pt>
                <c:pt idx="18">
                  <c:v>0.43</c:v>
                </c:pt>
                <c:pt idx="19">
                  <c:v>0.56</c:v>
                </c:pt>
                <c:pt idx="20">
                  <c:v>0.51</c:v>
                </c:pt>
                <c:pt idx="21">
                  <c:v>0.63</c:v>
                </c:pt>
                <c:pt idx="22">
                  <c:v>0.6</c:v>
                </c:pt>
                <c:pt idx="23">
                  <c:v>0.66</c:v>
                </c:pt>
              </c:numCache>
            </c:numRef>
          </c:val>
          <c:smooth val="0"/>
        </c:ser>
        <c:marker val="1"/>
        <c:axId val="40886626"/>
        <c:axId val="56284428"/>
      </c:lineChart>
      <c:catAx>
        <c:axId val="4088662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6284428"/>
        <c:crosses val="autoZero"/>
        <c:auto val="0"/>
        <c:lblOffset val="100"/>
        <c:tickLblSkip val="4"/>
        <c:tickMarkSkip val="4"/>
        <c:noMultiLvlLbl val="0"/>
      </c:catAx>
      <c:valAx>
        <c:axId val="56284428"/>
        <c:scaling>
          <c:orientation val="minMax"/>
          <c:max val="8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0886626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25"/>
          <c:y val="0.68075"/>
          <c:w val="0.7185"/>
          <c:h val="0.197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Minerální paliva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CZ'!$B$19:$Y$19</c:f>
              <c:numCache>
                <c:formatCode>0.0</c:formatCode>
                <c:ptCount val="24"/>
                <c:pt idx="0">
                  <c:v>-2.25</c:v>
                </c:pt>
                <c:pt idx="1">
                  <c:v>-2.01</c:v>
                </c:pt>
                <c:pt idx="2">
                  <c:v>-1.95</c:v>
                </c:pt>
                <c:pt idx="3">
                  <c:v>-2.06</c:v>
                </c:pt>
                <c:pt idx="4">
                  <c:v>-2.32</c:v>
                </c:pt>
                <c:pt idx="5">
                  <c:v>-2.47</c:v>
                </c:pt>
                <c:pt idx="6">
                  <c:v>-2.54</c:v>
                </c:pt>
                <c:pt idx="7">
                  <c:v>-2.57</c:v>
                </c:pt>
                <c:pt idx="8">
                  <c:v>-2.54</c:v>
                </c:pt>
                <c:pt idx="9">
                  <c:v>-2.62</c:v>
                </c:pt>
                <c:pt idx="10">
                  <c:v>-2.79</c:v>
                </c:pt>
                <c:pt idx="11">
                  <c:v>-2.95</c:v>
                </c:pt>
                <c:pt idx="12">
                  <c:v>-2.96</c:v>
                </c:pt>
                <c:pt idx="13">
                  <c:v>-2.86</c:v>
                </c:pt>
                <c:pt idx="14">
                  <c:v>-2.65</c:v>
                </c:pt>
                <c:pt idx="15">
                  <c:v>-2.58</c:v>
                </c:pt>
                <c:pt idx="16">
                  <c:v>-2.58</c:v>
                </c:pt>
                <c:pt idx="17">
                  <c:v>-2.52</c:v>
                </c:pt>
                <c:pt idx="18">
                  <c:v>-2.49</c:v>
                </c:pt>
                <c:pt idx="19">
                  <c:v>-2.44</c:v>
                </c:pt>
                <c:pt idx="20">
                  <c:v>-2.37</c:v>
                </c:pt>
                <c:pt idx="21">
                  <c:v>-2.3</c:v>
                </c:pt>
                <c:pt idx="22">
                  <c:v>-2.25</c:v>
                </c:pt>
                <c:pt idx="23">
                  <c:v>-2.19</c:v>
                </c:pt>
              </c:numCache>
            </c:numRef>
          </c:val>
        </c:ser>
        <c:ser>
          <c:idx val="1"/>
          <c:order val="1"/>
          <c:tx>
            <c:v>Stroje a zařízení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CZ'!$B$21:$Y$21</c:f>
              <c:numCache>
                <c:formatCode>0.0</c:formatCode>
                <c:ptCount val="24"/>
                <c:pt idx="0">
                  <c:v>9.01</c:v>
                </c:pt>
                <c:pt idx="1">
                  <c:v>9.42</c:v>
                </c:pt>
                <c:pt idx="2">
                  <c:v>9.42</c:v>
                </c:pt>
                <c:pt idx="3">
                  <c:v>9.23</c:v>
                </c:pt>
                <c:pt idx="4">
                  <c:v>9.66</c:v>
                </c:pt>
                <c:pt idx="5">
                  <c:v>9.75</c:v>
                </c:pt>
                <c:pt idx="6">
                  <c:v>9.88</c:v>
                </c:pt>
                <c:pt idx="7">
                  <c:v>10.08</c:v>
                </c:pt>
                <c:pt idx="8">
                  <c:v>9.73</c:v>
                </c:pt>
                <c:pt idx="9">
                  <c:v>9.47</c:v>
                </c:pt>
                <c:pt idx="10">
                  <c:v>9.14</c:v>
                </c:pt>
                <c:pt idx="11">
                  <c:v>9.24</c:v>
                </c:pt>
                <c:pt idx="12">
                  <c:v>9.14</c:v>
                </c:pt>
                <c:pt idx="13">
                  <c:v>9.36</c:v>
                </c:pt>
                <c:pt idx="14">
                  <c:v>9.55</c:v>
                </c:pt>
              </c:numCache>
            </c:numRef>
          </c:val>
        </c:ser>
        <c:ser>
          <c:idx val="3"/>
          <c:order val="3"/>
          <c:tx>
            <c:v>Ostatní položky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CZ'!$B$22:$Y$22</c:f>
              <c:numCache>
                <c:formatCode>0.0</c:formatCode>
                <c:ptCount val="24"/>
                <c:pt idx="0">
                  <c:v>-3.76</c:v>
                </c:pt>
                <c:pt idx="1">
                  <c:v>-3.9</c:v>
                </c:pt>
                <c:pt idx="2">
                  <c:v>-3.82</c:v>
                </c:pt>
                <c:pt idx="3">
                  <c:v>-3.73</c:v>
                </c:pt>
                <c:pt idx="4">
                  <c:v>-3.71</c:v>
                </c:pt>
                <c:pt idx="5">
                  <c:v>-3.87</c:v>
                </c:pt>
                <c:pt idx="6">
                  <c:v>-4.09</c:v>
                </c:pt>
                <c:pt idx="7">
                  <c:v>-4.27</c:v>
                </c:pt>
                <c:pt idx="8">
                  <c:v>-4.34</c:v>
                </c:pt>
                <c:pt idx="9">
                  <c:v>-4.35</c:v>
                </c:pt>
                <c:pt idx="10">
                  <c:v>-4.38</c:v>
                </c:pt>
                <c:pt idx="11">
                  <c:v>-4.44</c:v>
                </c:pt>
                <c:pt idx="12">
                  <c:v>-4.47</c:v>
                </c:pt>
                <c:pt idx="13">
                  <c:v>-4.44</c:v>
                </c:pt>
                <c:pt idx="14">
                  <c:v>-4.3</c:v>
                </c:pt>
              </c:numCache>
            </c:numRef>
          </c:val>
        </c:ser>
        <c:overlap val="100"/>
        <c:gapWidth val="50"/>
        <c:axId val="30232005"/>
        <c:axId val="49464753"/>
      </c:barChart>
      <c:lineChart>
        <c:grouping val="standard"/>
        <c:varyColors val="0"/>
        <c:ser>
          <c:idx val="2"/>
          <c:order val="2"/>
          <c:tx>
            <c:v>Obchodní bilance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CZ'!$B$20:$Y$20</c:f>
              <c:numCache>
                <c:formatCode>0.0</c:formatCode>
                <c:ptCount val="24"/>
                <c:pt idx="0">
                  <c:v>3</c:v>
                </c:pt>
                <c:pt idx="1">
                  <c:v>3.51</c:v>
                </c:pt>
                <c:pt idx="2">
                  <c:v>3.65</c:v>
                </c:pt>
                <c:pt idx="3">
                  <c:v>3.43</c:v>
                </c:pt>
                <c:pt idx="4">
                  <c:v>3.64</c:v>
                </c:pt>
                <c:pt idx="5">
                  <c:v>3.41</c:v>
                </c:pt>
                <c:pt idx="6">
                  <c:v>3.26</c:v>
                </c:pt>
                <c:pt idx="7">
                  <c:v>3.24</c:v>
                </c:pt>
                <c:pt idx="8">
                  <c:v>2.84</c:v>
                </c:pt>
                <c:pt idx="9">
                  <c:v>2.49</c:v>
                </c:pt>
                <c:pt idx="10">
                  <c:v>1.97</c:v>
                </c:pt>
                <c:pt idx="11">
                  <c:v>1.85</c:v>
                </c:pt>
                <c:pt idx="12">
                  <c:v>1.71</c:v>
                </c:pt>
                <c:pt idx="13">
                  <c:v>2.06</c:v>
                </c:pt>
                <c:pt idx="14">
                  <c:v>2.6</c:v>
                </c:pt>
                <c:pt idx="15">
                  <c:v>2.65</c:v>
                </c:pt>
                <c:pt idx="16">
                  <c:v>2.58</c:v>
                </c:pt>
                <c:pt idx="17">
                  <c:v>2.58</c:v>
                </c:pt>
                <c:pt idx="18">
                  <c:v>2.62</c:v>
                </c:pt>
                <c:pt idx="19">
                  <c:v>2.71</c:v>
                </c:pt>
                <c:pt idx="20">
                  <c:v>2.67</c:v>
                </c:pt>
                <c:pt idx="21">
                  <c:v>2.79</c:v>
                </c:pt>
                <c:pt idx="22">
                  <c:v>2.78</c:v>
                </c:pt>
                <c:pt idx="23">
                  <c:v>2.85</c:v>
                </c:pt>
              </c:numCache>
            </c:numRef>
          </c:val>
          <c:smooth val="0"/>
        </c:ser>
        <c:marker val="1"/>
        <c:axId val="30232005"/>
        <c:axId val="49464753"/>
      </c:lineChart>
      <c:catAx>
        <c:axId val="3023200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9464753"/>
        <c:crosses val="autoZero"/>
        <c:auto val="0"/>
        <c:lblOffset val="100"/>
        <c:tickLblSkip val="4"/>
        <c:tickMarkSkip val="4"/>
        <c:noMultiLvlLbl val="0"/>
      </c:catAx>
      <c:valAx>
        <c:axId val="49464753"/>
        <c:scaling>
          <c:orientation val="minMax"/>
          <c:max val="14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0232005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5"/>
          <c:y val="0.04225"/>
          <c:w val="0.67675"/>
          <c:h val="0.117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Zušlechťování</c:v>
          </c:tx>
          <c:spPr>
            <a:solidFill>
              <a:srgbClr val="366092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CZ'!$B$19:$Y$19</c:f>
              <c:numCache>
                <c:formatCode>0.0</c:formatCode>
                <c:ptCount val="24"/>
                <c:pt idx="0">
                  <c:v>0.7</c:v>
                </c:pt>
                <c:pt idx="1">
                  <c:v>0.71</c:v>
                </c:pt>
                <c:pt idx="2">
                  <c:v>0.73</c:v>
                </c:pt>
                <c:pt idx="3">
                  <c:v>0.78</c:v>
                </c:pt>
                <c:pt idx="4">
                  <c:v>0.8</c:v>
                </c:pt>
                <c:pt idx="5">
                  <c:v>0.82</c:v>
                </c:pt>
                <c:pt idx="6">
                  <c:v>0.83</c:v>
                </c:pt>
                <c:pt idx="7">
                  <c:v>0.84</c:v>
                </c:pt>
                <c:pt idx="8">
                  <c:v>0.84</c:v>
                </c:pt>
                <c:pt idx="9">
                  <c:v>0.82</c:v>
                </c:pt>
                <c:pt idx="10">
                  <c:v>0.81</c:v>
                </c:pt>
                <c:pt idx="11">
                  <c:v>0.79</c:v>
                </c:pt>
                <c:pt idx="12">
                  <c:v>0.78</c:v>
                </c:pt>
                <c:pt idx="13">
                  <c:v>0.77</c:v>
                </c:pt>
                <c:pt idx="14">
                  <c:v>0.75</c:v>
                </c:pt>
              </c:numCache>
            </c:numRef>
          </c:val>
        </c:ser>
        <c:ser>
          <c:idx val="6"/>
          <c:order val="3"/>
          <c:tx>
            <c:v>Cestovní ruch</c:v>
          </c:tx>
          <c:spPr>
            <a:solidFill>
              <a:srgbClr val="C00000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CZ'!$B$21:$Y$21</c:f>
              <c:numCache>
                <c:formatCode>0.0</c:formatCode>
                <c:ptCount val="24"/>
                <c:pt idx="0">
                  <c:v>0.71</c:v>
                </c:pt>
                <c:pt idx="1">
                  <c:v>0.67</c:v>
                </c:pt>
                <c:pt idx="2">
                  <c:v>0.72</c:v>
                </c:pt>
                <c:pt idx="3">
                  <c:v>0.71</c:v>
                </c:pt>
                <c:pt idx="4">
                  <c:v>0.74</c:v>
                </c:pt>
                <c:pt idx="5">
                  <c:v>0.75</c:v>
                </c:pt>
                <c:pt idx="6">
                  <c:v>0.71</c:v>
                </c:pt>
                <c:pt idx="7">
                  <c:v>0.69</c:v>
                </c:pt>
                <c:pt idx="8">
                  <c:v>0.66</c:v>
                </c:pt>
                <c:pt idx="9">
                  <c:v>0.65</c:v>
                </c:pt>
                <c:pt idx="10">
                  <c:v>0.64</c:v>
                </c:pt>
                <c:pt idx="11">
                  <c:v>0.61</c:v>
                </c:pt>
                <c:pt idx="12">
                  <c:v>0.6</c:v>
                </c:pt>
                <c:pt idx="13">
                  <c:v>0.59</c:v>
                </c:pt>
                <c:pt idx="14">
                  <c:v>0.58</c:v>
                </c:pt>
              </c:numCache>
            </c:numRef>
          </c:val>
        </c:ser>
        <c:ser>
          <c:idx val="1"/>
          <c:order val="1"/>
          <c:tx>
            <c:v>Doprava</c:v>
          </c:tx>
          <c:spPr>
            <a:solidFill>
              <a:srgbClr val="B8CCE4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CZ'!$B$22:$Y$22</c:f>
              <c:numCache>
                <c:formatCode>0.0</c:formatCode>
                <c:ptCount val="24"/>
                <c:pt idx="0">
                  <c:v>0.39</c:v>
                </c:pt>
                <c:pt idx="1">
                  <c:v>0.49</c:v>
                </c:pt>
                <c:pt idx="2">
                  <c:v>0.57</c:v>
                </c:pt>
                <c:pt idx="3">
                  <c:v>0.63</c:v>
                </c:pt>
                <c:pt idx="4">
                  <c:v>0.65</c:v>
                </c:pt>
                <c:pt idx="5">
                  <c:v>0.62</c:v>
                </c:pt>
                <c:pt idx="6">
                  <c:v>0.61</c:v>
                </c:pt>
                <c:pt idx="7">
                  <c:v>0.65</c:v>
                </c:pt>
                <c:pt idx="8">
                  <c:v>0.61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0.62</c:v>
                </c:pt>
                <c:pt idx="14">
                  <c:v>0.59</c:v>
                </c:pt>
              </c:numCache>
            </c:numRef>
          </c:val>
        </c:ser>
        <c:ser>
          <c:idx val="3"/>
          <c:order val="4"/>
          <c:tx>
            <c:v>Ostatní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CZ'!$B$23:$Y$23</c:f>
              <c:numCache>
                <c:formatCode>0.0</c:formatCode>
                <c:ptCount val="24"/>
                <c:pt idx="0">
                  <c:v>0.02</c:v>
                </c:pt>
                <c:pt idx="1">
                  <c:v>0.08</c:v>
                </c:pt>
                <c:pt idx="2">
                  <c:v>0.08</c:v>
                </c:pt>
                <c:pt idx="3">
                  <c:v>0.14</c:v>
                </c:pt>
                <c:pt idx="4">
                  <c:v>0.14</c:v>
                </c:pt>
                <c:pt idx="5">
                  <c:v>0.27</c:v>
                </c:pt>
                <c:pt idx="6">
                  <c:v>0.33</c:v>
                </c:pt>
                <c:pt idx="7">
                  <c:v>0.35</c:v>
                </c:pt>
                <c:pt idx="8">
                  <c:v>0.42</c:v>
                </c:pt>
                <c:pt idx="9">
                  <c:v>0.39</c:v>
                </c:pt>
                <c:pt idx="10">
                  <c:v>0.24</c:v>
                </c:pt>
                <c:pt idx="11">
                  <c:v>0.22</c:v>
                </c:pt>
                <c:pt idx="12">
                  <c:v>0.3</c:v>
                </c:pt>
                <c:pt idx="13">
                  <c:v>0.37</c:v>
                </c:pt>
                <c:pt idx="14">
                  <c:v>0.34</c:v>
                </c:pt>
              </c:numCache>
            </c:numRef>
          </c:val>
        </c:ser>
        <c:overlap val="100"/>
        <c:gapWidth val="50"/>
        <c:axId val="31109043"/>
        <c:axId val="3373937"/>
      </c:barChart>
      <c:lineChart>
        <c:grouping val="standard"/>
        <c:varyColors val="0"/>
        <c:ser>
          <c:idx val="2"/>
          <c:order val="2"/>
          <c:tx>
            <c:v>Služby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CZ'!$B$20:$Y$20</c:f>
              <c:numCache>
                <c:formatCode>0.0</c:formatCode>
                <c:ptCount val="24"/>
                <c:pt idx="0">
                  <c:v>1.81</c:v>
                </c:pt>
                <c:pt idx="1">
                  <c:v>1.94</c:v>
                </c:pt>
                <c:pt idx="2">
                  <c:v>2.11</c:v>
                </c:pt>
                <c:pt idx="3">
                  <c:v>2.26</c:v>
                </c:pt>
                <c:pt idx="4">
                  <c:v>2.33</c:v>
                </c:pt>
                <c:pt idx="5">
                  <c:v>2.46</c:v>
                </c:pt>
                <c:pt idx="6">
                  <c:v>2.49</c:v>
                </c:pt>
                <c:pt idx="7">
                  <c:v>2.53</c:v>
                </c:pt>
                <c:pt idx="8">
                  <c:v>2.52</c:v>
                </c:pt>
                <c:pt idx="9">
                  <c:v>2.53</c:v>
                </c:pt>
                <c:pt idx="10">
                  <c:v>2.34</c:v>
                </c:pt>
                <c:pt idx="11">
                  <c:v>2.27</c:v>
                </c:pt>
                <c:pt idx="12">
                  <c:v>2.34</c:v>
                </c:pt>
                <c:pt idx="13">
                  <c:v>2.34</c:v>
                </c:pt>
                <c:pt idx="14">
                  <c:v>2.27</c:v>
                </c:pt>
                <c:pt idx="15">
                  <c:v>2.17</c:v>
                </c:pt>
                <c:pt idx="16">
                  <c:v>2.19</c:v>
                </c:pt>
                <c:pt idx="17">
                  <c:v>2.22</c:v>
                </c:pt>
                <c:pt idx="18">
                  <c:v>2.24</c:v>
                </c:pt>
                <c:pt idx="19">
                  <c:v>2.28</c:v>
                </c:pt>
                <c:pt idx="20">
                  <c:v>2.29</c:v>
                </c:pt>
                <c:pt idx="21">
                  <c:v>2.31</c:v>
                </c:pt>
                <c:pt idx="22">
                  <c:v>2.32</c:v>
                </c:pt>
                <c:pt idx="23">
                  <c:v>2.33</c:v>
                </c:pt>
              </c:numCache>
            </c:numRef>
          </c:val>
          <c:smooth val="0"/>
        </c:ser>
        <c:marker val="1"/>
        <c:axId val="31109043"/>
        <c:axId val="3373937"/>
      </c:lineChart>
      <c:catAx>
        <c:axId val="3110904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373937"/>
        <c:crosses val="autoZero"/>
        <c:auto val="0"/>
        <c:lblOffset val="100"/>
        <c:tickLblSkip val="4"/>
        <c:tickMarkSkip val="4"/>
        <c:noMultiLvlLbl val="0"/>
      </c:catAx>
      <c:valAx>
        <c:axId val="3373937"/>
        <c:scaling>
          <c:orientation val="minMax"/>
          <c:max val="3"/>
          <c:min val="-1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1109043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75"/>
          <c:y val="0.665"/>
          <c:w val="0.59925"/>
          <c:h val="0.224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Náhrady zaměstnancům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CZ'!$B$19:$Y$19</c:f>
              <c:numCache>
                <c:formatCode>0.0</c:formatCode>
                <c:ptCount val="24"/>
                <c:pt idx="0">
                  <c:v>0.66</c:v>
                </c:pt>
                <c:pt idx="1">
                  <c:v>0.68</c:v>
                </c:pt>
                <c:pt idx="2">
                  <c:v>0.7</c:v>
                </c:pt>
                <c:pt idx="3">
                  <c:v>0.73</c:v>
                </c:pt>
                <c:pt idx="4">
                  <c:v>0.76</c:v>
                </c:pt>
                <c:pt idx="5">
                  <c:v>0.76</c:v>
                </c:pt>
                <c:pt idx="6">
                  <c:v>0.75</c:v>
                </c:pt>
                <c:pt idx="7">
                  <c:v>0.74</c:v>
                </c:pt>
                <c:pt idx="8">
                  <c:v>0.7</c:v>
                </c:pt>
                <c:pt idx="9">
                  <c:v>0.66</c:v>
                </c:pt>
                <c:pt idx="10">
                  <c:v>0.61</c:v>
                </c:pt>
                <c:pt idx="11">
                  <c:v>0.56</c:v>
                </c:pt>
                <c:pt idx="12">
                  <c:v>0.48</c:v>
                </c:pt>
                <c:pt idx="13">
                  <c:v>0.4</c:v>
                </c:pt>
                <c:pt idx="14">
                  <c:v>0.34</c:v>
                </c:pt>
                <c:pt idx="15">
                  <c:v>0.31</c:v>
                </c:pt>
                <c:pt idx="16">
                  <c:v>0.31</c:v>
                </c:pt>
                <c:pt idx="17">
                  <c:v>0.32</c:v>
                </c:pt>
                <c:pt idx="18">
                  <c:v>0.32</c:v>
                </c:pt>
                <c:pt idx="19">
                  <c:v>0.32</c:v>
                </c:pt>
                <c:pt idx="20">
                  <c:v>0.31</c:v>
                </c:pt>
                <c:pt idx="21">
                  <c:v>0.31</c:v>
                </c:pt>
                <c:pt idx="22">
                  <c:v>0.31</c:v>
                </c:pt>
                <c:pt idx="23">
                  <c:v>0.3</c:v>
                </c:pt>
              </c:numCache>
            </c:numRef>
          </c:val>
        </c:ser>
        <c:ser>
          <c:idx val="1"/>
          <c:order val="1"/>
          <c:tx>
            <c:v>Investiční výnosy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CZ'!$B$21:$Y$21</c:f>
              <c:numCache>
                <c:formatCode>0.0</c:formatCode>
                <c:ptCount val="24"/>
                <c:pt idx="0">
                  <c:v>-6.13</c:v>
                </c:pt>
                <c:pt idx="1">
                  <c:v>-6.04</c:v>
                </c:pt>
                <c:pt idx="2">
                  <c:v>-5.7</c:v>
                </c:pt>
                <c:pt idx="3">
                  <c:v>-6.53</c:v>
                </c:pt>
                <c:pt idx="4">
                  <c:v>-6.63</c:v>
                </c:pt>
                <c:pt idx="5">
                  <c:v>-6.44</c:v>
                </c:pt>
                <c:pt idx="6">
                  <c:v>-6.47</c:v>
                </c:pt>
                <c:pt idx="7">
                  <c:v>-6.25</c:v>
                </c:pt>
                <c:pt idx="8">
                  <c:v>-6.92</c:v>
                </c:pt>
                <c:pt idx="9">
                  <c:v>-6.59</c:v>
                </c:pt>
                <c:pt idx="10">
                  <c:v>-6.52</c:v>
                </c:pt>
                <c:pt idx="11">
                  <c:v>-6.3</c:v>
                </c:pt>
                <c:pt idx="12">
                  <c:v>-6.1</c:v>
                </c:pt>
                <c:pt idx="13">
                  <c:v>-5.89</c:v>
                </c:pt>
                <c:pt idx="14">
                  <c:v>-6.15</c:v>
                </c:pt>
                <c:pt idx="15">
                  <c:v>-6.2</c:v>
                </c:pt>
                <c:pt idx="16">
                  <c:v>-6.17</c:v>
                </c:pt>
                <c:pt idx="17">
                  <c:v>-6.15</c:v>
                </c:pt>
                <c:pt idx="18">
                  <c:v>-6.13</c:v>
                </c:pt>
                <c:pt idx="19">
                  <c:v>-6.11</c:v>
                </c:pt>
                <c:pt idx="20">
                  <c:v>-6.11</c:v>
                </c:pt>
                <c:pt idx="21">
                  <c:v>-6.08</c:v>
                </c:pt>
                <c:pt idx="22">
                  <c:v>-6.07</c:v>
                </c:pt>
                <c:pt idx="23">
                  <c:v>-6.05</c:v>
                </c:pt>
              </c:numCache>
            </c:numRef>
          </c:val>
        </c:ser>
        <c:ser>
          <c:idx val="3"/>
          <c:order val="3"/>
          <c:tx>
            <c:v>Ostatní prvotní důchody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CZ'!$B$22:$Y$22</c:f>
              <c:numCache>
                <c:formatCode>0.0</c:formatCode>
                <c:ptCount val="24"/>
                <c:pt idx="0">
                  <c:v>0.39</c:v>
                </c:pt>
                <c:pt idx="1">
                  <c:v>0.45</c:v>
                </c:pt>
                <c:pt idx="2">
                  <c:v>0.46</c:v>
                </c:pt>
                <c:pt idx="3">
                  <c:v>0.52</c:v>
                </c:pt>
                <c:pt idx="4">
                  <c:v>0.57</c:v>
                </c:pt>
                <c:pt idx="5">
                  <c:v>0.58</c:v>
                </c:pt>
                <c:pt idx="6">
                  <c:v>0.51</c:v>
                </c:pt>
                <c:pt idx="7">
                  <c:v>0.45</c:v>
                </c:pt>
                <c:pt idx="8">
                  <c:v>0.43</c:v>
                </c:pt>
                <c:pt idx="9">
                  <c:v>0.42</c:v>
                </c:pt>
                <c:pt idx="10">
                  <c:v>0.43</c:v>
                </c:pt>
                <c:pt idx="11">
                  <c:v>0.42</c:v>
                </c:pt>
                <c:pt idx="12">
                  <c:v>0.42</c:v>
                </c:pt>
                <c:pt idx="13">
                  <c:v>0.47</c:v>
                </c:pt>
                <c:pt idx="14">
                  <c:v>0.45</c:v>
                </c:pt>
                <c:pt idx="15">
                  <c:v>0.46</c:v>
                </c:pt>
                <c:pt idx="16">
                  <c:v>0.46</c:v>
                </c:pt>
                <c:pt idx="17">
                  <c:v>0.47</c:v>
                </c:pt>
                <c:pt idx="18">
                  <c:v>0.47</c:v>
                </c:pt>
                <c:pt idx="19">
                  <c:v>0.47</c:v>
                </c:pt>
                <c:pt idx="20">
                  <c:v>0.44</c:v>
                </c:pt>
                <c:pt idx="21">
                  <c:v>0.4</c:v>
                </c:pt>
                <c:pt idx="22">
                  <c:v>0.36</c:v>
                </c:pt>
                <c:pt idx="23">
                  <c:v>0.32</c:v>
                </c:pt>
              </c:numCache>
            </c:numRef>
          </c:val>
        </c:ser>
        <c:overlap val="100"/>
        <c:gapWidth val="50"/>
        <c:axId val="60315981"/>
        <c:axId val="5619308"/>
      </c:barChart>
      <c:lineChart>
        <c:grouping val="standard"/>
        <c:varyColors val="0"/>
        <c:ser>
          <c:idx val="2"/>
          <c:order val="2"/>
          <c:tx>
            <c:v>Prvotní důchody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CZ'!$B$20:$Y$20</c:f>
              <c:numCache>
                <c:formatCode>0.0</c:formatCode>
                <c:ptCount val="24"/>
                <c:pt idx="0">
                  <c:v>-5.08</c:v>
                </c:pt>
                <c:pt idx="1">
                  <c:v>-4.91</c:v>
                </c:pt>
                <c:pt idx="2">
                  <c:v>-4.54</c:v>
                </c:pt>
                <c:pt idx="3">
                  <c:v>-5.28</c:v>
                </c:pt>
                <c:pt idx="4">
                  <c:v>-5.3</c:v>
                </c:pt>
                <c:pt idx="5">
                  <c:v>-5.09</c:v>
                </c:pt>
                <c:pt idx="6">
                  <c:v>-5.21</c:v>
                </c:pt>
                <c:pt idx="7">
                  <c:v>-5.06</c:v>
                </c:pt>
                <c:pt idx="8">
                  <c:v>-5.79</c:v>
                </c:pt>
                <c:pt idx="9">
                  <c:v>-5.51</c:v>
                </c:pt>
                <c:pt idx="10">
                  <c:v>-5.48</c:v>
                </c:pt>
                <c:pt idx="11">
                  <c:v>-5.31</c:v>
                </c:pt>
                <c:pt idx="12">
                  <c:v>-5.19</c:v>
                </c:pt>
                <c:pt idx="13">
                  <c:v>-5.02</c:v>
                </c:pt>
                <c:pt idx="14">
                  <c:v>-5.36</c:v>
                </c:pt>
                <c:pt idx="15">
                  <c:v>-5.43</c:v>
                </c:pt>
                <c:pt idx="16">
                  <c:v>-5.39</c:v>
                </c:pt>
                <c:pt idx="17">
                  <c:v>-5.36</c:v>
                </c:pt>
                <c:pt idx="18">
                  <c:v>-5.34</c:v>
                </c:pt>
                <c:pt idx="19">
                  <c:v>-5.32</c:v>
                </c:pt>
                <c:pt idx="20">
                  <c:v>-5.36</c:v>
                </c:pt>
                <c:pt idx="21">
                  <c:v>-5.38</c:v>
                </c:pt>
                <c:pt idx="22">
                  <c:v>-5.41</c:v>
                </c:pt>
                <c:pt idx="23">
                  <c:v>-5.43</c:v>
                </c:pt>
              </c:numCache>
            </c:numRef>
          </c:val>
          <c:smooth val="0"/>
        </c:ser>
        <c:marker val="1"/>
        <c:axId val="60315981"/>
        <c:axId val="5619308"/>
      </c:lineChart>
      <c:catAx>
        <c:axId val="6031598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619308"/>
        <c:crosses val="autoZero"/>
        <c:auto val="0"/>
        <c:lblOffset val="100"/>
        <c:tickLblSkip val="4"/>
        <c:tickMarkSkip val="4"/>
        <c:noMultiLvlLbl val="0"/>
      </c:catAx>
      <c:valAx>
        <c:axId val="5619308"/>
        <c:scaling>
          <c:orientation val="minMax"/>
          <c:max val="2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0315981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75"/>
          <c:y val="0.634"/>
          <c:w val="0.41675"/>
          <c:h val="0.255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clustered"/>
        <c:varyColors val="0"/>
        <c:ser>
          <c:idx val="1"/>
          <c:order val="0"/>
          <c:tx>
            <c:v>Saldo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7 CZ'!$B$18:$L$18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7 CZ'!$B$19:$L$19</c:f>
              <c:numCache>
                <c:formatCode>0.0</c:formatCode>
                <c:ptCount val="11"/>
                <c:pt idx="0">
                  <c:v>-4.19</c:v>
                </c:pt>
                <c:pt idx="1">
                  <c:v>-2.72</c:v>
                </c:pt>
                <c:pt idx="2">
                  <c:v>-3.93</c:v>
                </c:pt>
                <c:pt idx="3">
                  <c:v>-1.25</c:v>
                </c:pt>
                <c:pt idx="4">
                  <c:v>-2.1</c:v>
                </c:pt>
                <c:pt idx="5">
                  <c:v>-0.61</c:v>
                </c:pt>
                <c:pt idx="6">
                  <c:v>0.72</c:v>
                </c:pt>
                <c:pt idx="7">
                  <c:v>1.56</c:v>
                </c:pt>
                <c:pt idx="8">
                  <c:v>1.1</c:v>
                </c:pt>
                <c:pt idx="9">
                  <c:v>0.31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C9-44F7-BCA9-40B9518FC78A}"/>
            </c:ext>
          </c:extLst>
        </c:ser>
        <c:gapWidth val="50"/>
        <c:axId val="58240354"/>
        <c:axId val="40886496"/>
      </c:barChart>
      <c:catAx>
        <c:axId val="5824035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0886496"/>
        <c:crosses val="autoZero"/>
        <c:auto val="1"/>
        <c:lblOffset val="100"/>
        <c:tickLblSkip val="1"/>
        <c:noMultiLvlLbl val="0"/>
      </c:catAx>
      <c:valAx>
        <c:axId val="40886496"/>
        <c:scaling>
          <c:orientation val="minMax"/>
          <c:max val="2"/>
          <c:min val="-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8240354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3825"/>
          <c:h val="0.861"/>
        </c:manualLayout>
      </c:layout>
      <c:lineChart>
        <c:grouping val="standard"/>
        <c:varyColors val="0"/>
        <c:ser>
          <c:idx val="0"/>
          <c:order val="0"/>
          <c:tx>
            <c:v>Růst exportních trhů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CZ'!$B$18:$BU$18</c:f>
              <c:strCache>
                <c:ptCount val="72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I/20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I/21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</c:strCache>
            </c:strRef>
          </c:cat>
          <c:val>
            <c:numRef>
              <c:f>'G 3.4.5 CZ'!$B$19:$BU$19</c:f>
              <c:numCache>
                <c:formatCode>0.0</c:formatCode>
                <c:ptCount val="72"/>
                <c:pt idx="0">
                  <c:v>7.92</c:v>
                </c:pt>
                <c:pt idx="1">
                  <c:v>10.2</c:v>
                </c:pt>
                <c:pt idx="2">
                  <c:v>10.98</c:v>
                </c:pt>
                <c:pt idx="3">
                  <c:v>8.9</c:v>
                </c:pt>
                <c:pt idx="4">
                  <c:v>6.7</c:v>
                </c:pt>
                <c:pt idx="5">
                  <c:v>6.71</c:v>
                </c:pt>
                <c:pt idx="6">
                  <c:v>8.43</c:v>
                </c:pt>
                <c:pt idx="7">
                  <c:v>12.06</c:v>
                </c:pt>
                <c:pt idx="8">
                  <c:v>15.05</c:v>
                </c:pt>
                <c:pt idx="9">
                  <c:v>14.61</c:v>
                </c:pt>
                <c:pt idx="10">
                  <c:v>12.64</c:v>
                </c:pt>
                <c:pt idx="11">
                  <c:v>10.53</c:v>
                </c:pt>
                <c:pt idx="12">
                  <c:v>8.74</c:v>
                </c:pt>
                <c:pt idx="13">
                  <c:v>7.61</c:v>
                </c:pt>
                <c:pt idx="14">
                  <c:v>6.95</c:v>
                </c:pt>
                <c:pt idx="15">
                  <c:v>6.39</c:v>
                </c:pt>
                <c:pt idx="16">
                  <c:v>5.59</c:v>
                </c:pt>
                <c:pt idx="17">
                  <c:v>4.25</c:v>
                </c:pt>
                <c:pt idx="18">
                  <c:v>1.53</c:v>
                </c:pt>
                <c:pt idx="19">
                  <c:v>-4.3</c:v>
                </c:pt>
                <c:pt idx="20">
                  <c:v>-11.36</c:v>
                </c:pt>
                <c:pt idx="21">
                  <c:v>-14.42</c:v>
                </c:pt>
                <c:pt idx="22">
                  <c:v>-12.02</c:v>
                </c:pt>
                <c:pt idx="23">
                  <c:v>-5.14</c:v>
                </c:pt>
                <c:pt idx="24">
                  <c:v>5.82</c:v>
                </c:pt>
                <c:pt idx="25">
                  <c:v>14.51</c:v>
                </c:pt>
                <c:pt idx="26">
                  <c:v>15.88</c:v>
                </c:pt>
                <c:pt idx="27">
                  <c:v>14.54</c:v>
                </c:pt>
                <c:pt idx="28">
                  <c:v>12.08</c:v>
                </c:pt>
                <c:pt idx="29">
                  <c:v>8.61</c:v>
                </c:pt>
                <c:pt idx="30">
                  <c:v>5.83</c:v>
                </c:pt>
                <c:pt idx="31">
                  <c:v>3.35</c:v>
                </c:pt>
                <c:pt idx="32">
                  <c:v>1.05</c:v>
                </c:pt>
                <c:pt idx="33">
                  <c:v>-0.14</c:v>
                </c:pt>
                <c:pt idx="34">
                  <c:v>-0.37</c:v>
                </c:pt>
                <c:pt idx="35">
                  <c:v>-0.43</c:v>
                </c:pt>
                <c:pt idx="36">
                  <c:v>-0.06</c:v>
                </c:pt>
                <c:pt idx="37">
                  <c:v>1.29</c:v>
                </c:pt>
                <c:pt idx="38">
                  <c:v>3.26</c:v>
                </c:pt>
                <c:pt idx="39">
                  <c:v>4.99</c:v>
                </c:pt>
                <c:pt idx="40">
                  <c:v>5.65</c:v>
                </c:pt>
                <c:pt idx="41">
                  <c:v>4.96</c:v>
                </c:pt>
                <c:pt idx="42">
                  <c:v>3.95</c:v>
                </c:pt>
                <c:pt idx="43">
                  <c:v>4.38</c:v>
                </c:pt>
                <c:pt idx="44">
                  <c:v>5.55</c:v>
                </c:pt>
                <c:pt idx="45">
                  <c:v>5.82</c:v>
                </c:pt>
                <c:pt idx="46">
                  <c:v>5.76</c:v>
                </c:pt>
                <c:pt idx="47">
                  <c:v>5.14</c:v>
                </c:pt>
                <c:pt idx="48">
                  <c:v>4.31</c:v>
                </c:pt>
                <c:pt idx="49">
                  <c:v>4.28</c:v>
                </c:pt>
                <c:pt idx="50">
                  <c:v>4.54</c:v>
                </c:pt>
                <c:pt idx="51">
                  <c:v>4.88</c:v>
                </c:pt>
                <c:pt idx="52">
                  <c:v>5.13</c:v>
                </c:pt>
                <c:pt idx="53">
                  <c:v>5.42</c:v>
                </c:pt>
                <c:pt idx="54">
                  <c:v>5.79</c:v>
                </c:pt>
                <c:pt idx="55">
                  <c:v>5.42</c:v>
                </c:pt>
                <c:pt idx="56">
                  <c:v>4.82</c:v>
                </c:pt>
                <c:pt idx="57">
                  <c:v>4.65</c:v>
                </c:pt>
                <c:pt idx="58">
                  <c:v>4.25</c:v>
                </c:pt>
                <c:pt idx="59">
                  <c:v>4.3</c:v>
                </c:pt>
                <c:pt idx="60">
                  <c:v>4.22</c:v>
                </c:pt>
                <c:pt idx="61">
                  <c:v>2.8</c:v>
                </c:pt>
                <c:pt idx="62">
                  <c:v>1.58</c:v>
                </c:pt>
                <c:pt idx="63">
                  <c:v>1.01</c:v>
                </c:pt>
                <c:pt idx="64">
                  <c:v>0.57</c:v>
                </c:pt>
                <c:pt idx="65">
                  <c:v>1.1</c:v>
                </c:pt>
                <c:pt idx="66">
                  <c:v>1.73</c:v>
                </c:pt>
                <c:pt idx="67">
                  <c:v>1.62</c:v>
                </c:pt>
                <c:pt idx="68">
                  <c:v>1.77</c:v>
                </c:pt>
                <c:pt idx="69">
                  <c:v>1.95</c:v>
                </c:pt>
                <c:pt idx="70">
                  <c:v>1.95</c:v>
                </c:pt>
                <c:pt idx="71">
                  <c:v>1.95</c:v>
                </c:pt>
              </c:numCache>
            </c:numRef>
          </c:val>
          <c:smooth val="0"/>
        </c:ser>
        <c:marker val="1"/>
        <c:axId val="55093425"/>
        <c:axId val="20751041"/>
      </c:lineChart>
      <c:lineChart>
        <c:grouping val="standard"/>
        <c:varyColors val="0"/>
        <c:ser>
          <c:idx val="1"/>
          <c:order val="1"/>
          <c:tx>
            <c:v>Vážený průměr růstu HDP (p. o.)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CZ'!$B$18:$BU$18</c:f>
              <c:strCache>
                <c:ptCount val="72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I/20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I/21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</c:strCache>
            </c:strRef>
          </c:cat>
          <c:val>
            <c:numRef>
              <c:f>'G 3.4.5 CZ'!$B$20:$BU$20</c:f>
              <c:numCache>
                <c:formatCode>0.0</c:formatCode>
                <c:ptCount val="72"/>
                <c:pt idx="0">
                  <c:v>2.34</c:v>
                </c:pt>
                <c:pt idx="1">
                  <c:v>2.39</c:v>
                </c:pt>
                <c:pt idx="2">
                  <c:v>1.9</c:v>
                </c:pt>
                <c:pt idx="3">
                  <c:v>1.69</c:v>
                </c:pt>
                <c:pt idx="4">
                  <c:v>1.55</c:v>
                </c:pt>
                <c:pt idx="5">
                  <c:v>1.84</c:v>
                </c:pt>
                <c:pt idx="6">
                  <c:v>2.57</c:v>
                </c:pt>
                <c:pt idx="7">
                  <c:v>3.08</c:v>
                </c:pt>
                <c:pt idx="8">
                  <c:v>3.92</c:v>
                </c:pt>
                <c:pt idx="9">
                  <c:v>4.74</c:v>
                </c:pt>
                <c:pt idx="10">
                  <c:v>4.65</c:v>
                </c:pt>
                <c:pt idx="11">
                  <c:v>5.05</c:v>
                </c:pt>
                <c:pt idx="12">
                  <c:v>4.87</c:v>
                </c:pt>
                <c:pt idx="13">
                  <c:v>4.35</c:v>
                </c:pt>
                <c:pt idx="14">
                  <c:v>4.31</c:v>
                </c:pt>
                <c:pt idx="15">
                  <c:v>4.61</c:v>
                </c:pt>
                <c:pt idx="16">
                  <c:v>3.93</c:v>
                </c:pt>
                <c:pt idx="17">
                  <c:v>2.75</c:v>
                </c:pt>
                <c:pt idx="18">
                  <c:v>1.49</c:v>
                </c:pt>
                <c:pt idx="19">
                  <c:v>-1.07</c:v>
                </c:pt>
                <c:pt idx="20">
                  <c:v>-5.46</c:v>
                </c:pt>
                <c:pt idx="21">
                  <c:v>-5.23</c:v>
                </c:pt>
                <c:pt idx="22">
                  <c:v>-4.29</c:v>
                </c:pt>
                <c:pt idx="23">
                  <c:v>-2.24</c:v>
                </c:pt>
                <c:pt idx="24">
                  <c:v>2.55</c:v>
                </c:pt>
                <c:pt idx="25">
                  <c:v>4.08</c:v>
                </c:pt>
                <c:pt idx="26">
                  <c:v>4.35</c:v>
                </c:pt>
                <c:pt idx="27">
                  <c:v>4.01</c:v>
                </c:pt>
                <c:pt idx="28">
                  <c:v>4.88</c:v>
                </c:pt>
                <c:pt idx="29">
                  <c:v>3.47</c:v>
                </c:pt>
                <c:pt idx="30">
                  <c:v>3.27</c:v>
                </c:pt>
                <c:pt idx="31">
                  <c:v>2.64</c:v>
                </c:pt>
                <c:pt idx="32">
                  <c:v>1.51</c:v>
                </c:pt>
                <c:pt idx="33">
                  <c:v>1.2</c:v>
                </c:pt>
                <c:pt idx="34">
                  <c:v>0.82</c:v>
                </c:pt>
                <c:pt idx="35">
                  <c:v>0.39</c:v>
                </c:pt>
                <c:pt idx="36">
                  <c:v>-0.14</c:v>
                </c:pt>
                <c:pt idx="37">
                  <c:v>0.66</c:v>
                </c:pt>
                <c:pt idx="38">
                  <c:v>0.84</c:v>
                </c:pt>
                <c:pt idx="39">
                  <c:v>1.53</c:v>
                </c:pt>
                <c:pt idx="40">
                  <c:v>2.55</c:v>
                </c:pt>
                <c:pt idx="41">
                  <c:v>1.98</c:v>
                </c:pt>
                <c:pt idx="42">
                  <c:v>2.03</c:v>
                </c:pt>
                <c:pt idx="43">
                  <c:v>2.38</c:v>
                </c:pt>
                <c:pt idx="44">
                  <c:v>2.01</c:v>
                </c:pt>
                <c:pt idx="45">
                  <c:v>2.4</c:v>
                </c:pt>
                <c:pt idx="46">
                  <c:v>2.44</c:v>
                </c:pt>
                <c:pt idx="47">
                  <c:v>2.25</c:v>
                </c:pt>
                <c:pt idx="48">
                  <c:v>2.36</c:v>
                </c:pt>
                <c:pt idx="49">
                  <c:v>2.23</c:v>
                </c:pt>
                <c:pt idx="50">
                  <c:v>1.9</c:v>
                </c:pt>
                <c:pt idx="51">
                  <c:v>2.02</c:v>
                </c:pt>
                <c:pt idx="52">
                  <c:v>2.52</c:v>
                </c:pt>
                <c:pt idx="53">
                  <c:v>2.63</c:v>
                </c:pt>
                <c:pt idx="54">
                  <c:v>3.19</c:v>
                </c:pt>
                <c:pt idx="55">
                  <c:v>3.35</c:v>
                </c:pt>
                <c:pt idx="56">
                  <c:v>2.77</c:v>
                </c:pt>
                <c:pt idx="57">
                  <c:v>2.72</c:v>
                </c:pt>
                <c:pt idx="58">
                  <c:v>2.2</c:v>
                </c:pt>
                <c:pt idx="59">
                  <c:v>1.69</c:v>
                </c:pt>
                <c:pt idx="60">
                  <c:v>1.86</c:v>
                </c:pt>
                <c:pt idx="61">
                  <c:v>1.29</c:v>
                </c:pt>
                <c:pt idx="62">
                  <c:v>1.26</c:v>
                </c:pt>
                <c:pt idx="63">
                  <c:v>1.18</c:v>
                </c:pt>
                <c:pt idx="64">
                  <c:v>0.95</c:v>
                </c:pt>
                <c:pt idx="65">
                  <c:v>1.31</c:v>
                </c:pt>
                <c:pt idx="66">
                  <c:v>1.4</c:v>
                </c:pt>
                <c:pt idx="67">
                  <c:v>1.56</c:v>
                </c:pt>
                <c:pt idx="68">
                  <c:v>1.59</c:v>
                </c:pt>
                <c:pt idx="69">
                  <c:v>1.61</c:v>
                </c:pt>
                <c:pt idx="70">
                  <c:v>1.63</c:v>
                </c:pt>
                <c:pt idx="71">
                  <c:v>1.62</c:v>
                </c:pt>
              </c:numCache>
            </c:numRef>
          </c:val>
          <c:smooth val="0"/>
        </c:ser>
        <c:marker val="1"/>
        <c:axId val="49055744"/>
        <c:axId val="25823378"/>
      </c:lineChart>
      <c:catAx>
        <c:axId val="5509342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0751041"/>
        <c:crosses val="autoZero"/>
        <c:auto val="1"/>
        <c:lblOffset val="100"/>
        <c:tickLblSkip val="8"/>
        <c:tickMarkSkip val="4"/>
        <c:noMultiLvlLbl val="0"/>
      </c:catAx>
      <c:valAx>
        <c:axId val="20751041"/>
        <c:scaling>
          <c:orientation val="minMax"/>
          <c:max val="18"/>
          <c:min val="-1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5093425"/>
        <c:crosses val="autoZero"/>
        <c:crossBetween val="midCat"/>
        <c:majorUnit val="6"/>
      </c:valAx>
      <c:catAx>
        <c:axId val="49055744"/>
        <c:scaling>
          <c:orientation val="minMax"/>
        </c:scaling>
        <c:delete val="1"/>
        <c:axPos val="b"/>
        <c:majorTickMark val="out"/>
        <c:minorTickMark val="none"/>
        <c:tickLblPos val="none"/>
        <c:crossAx val="25823378"/>
        <c:crosses val="autoZero"/>
        <c:auto val="1"/>
        <c:lblOffset val="100"/>
        <c:noMultiLvlLbl val="0"/>
      </c:catAx>
      <c:valAx>
        <c:axId val="25823378"/>
        <c:scaling>
          <c:orientation val="minMax"/>
          <c:max val="6"/>
          <c:min val="-6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9055744"/>
        <c:crosses val="max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9575"/>
          <c:y val="0.5885"/>
          <c:w val="0.32875"/>
          <c:h val="0.290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Růst exportních trhů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CZ'!$B$19:$Y$19</c:f>
              <c:numCache>
                <c:formatCode>0.0</c:formatCode>
                <c:ptCount val="24"/>
                <c:pt idx="0">
                  <c:v>4.31</c:v>
                </c:pt>
                <c:pt idx="1">
                  <c:v>4.28</c:v>
                </c:pt>
                <c:pt idx="2">
                  <c:v>4.54</c:v>
                </c:pt>
                <c:pt idx="3">
                  <c:v>4.88</c:v>
                </c:pt>
                <c:pt idx="4">
                  <c:v>5.13</c:v>
                </c:pt>
                <c:pt idx="5">
                  <c:v>5.42</c:v>
                </c:pt>
                <c:pt idx="6">
                  <c:v>5.79</c:v>
                </c:pt>
                <c:pt idx="7">
                  <c:v>5.42</c:v>
                </c:pt>
                <c:pt idx="8">
                  <c:v>4.82</c:v>
                </c:pt>
                <c:pt idx="9">
                  <c:v>4.65</c:v>
                </c:pt>
                <c:pt idx="10">
                  <c:v>4.25</c:v>
                </c:pt>
                <c:pt idx="11">
                  <c:v>4.3</c:v>
                </c:pt>
                <c:pt idx="12">
                  <c:v>4.22</c:v>
                </c:pt>
                <c:pt idx="13">
                  <c:v>2.8</c:v>
                </c:pt>
                <c:pt idx="14">
                  <c:v>1.58</c:v>
                </c:pt>
                <c:pt idx="15">
                  <c:v>1.01</c:v>
                </c:pt>
                <c:pt idx="16">
                  <c:v>0.57</c:v>
                </c:pt>
                <c:pt idx="17">
                  <c:v>1.1</c:v>
                </c:pt>
                <c:pt idx="18">
                  <c:v>1.73</c:v>
                </c:pt>
                <c:pt idx="19">
                  <c:v>1.62</c:v>
                </c:pt>
                <c:pt idx="20">
                  <c:v>1.77</c:v>
                </c:pt>
                <c:pt idx="21">
                  <c:v>1.95</c:v>
                </c:pt>
                <c:pt idx="22">
                  <c:v>1.95</c:v>
                </c:pt>
                <c:pt idx="23">
                  <c:v>1.95</c:v>
                </c:pt>
              </c:numCache>
            </c:numRef>
          </c:val>
        </c:ser>
        <c:ser>
          <c:idx val="1"/>
          <c:order val="1"/>
          <c:tx>
            <c:v>Exportní výkonnost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CZ'!$B$20:$Y$20</c:f>
              <c:numCache>
                <c:formatCode>0.0</c:formatCode>
                <c:ptCount val="24"/>
                <c:pt idx="0">
                  <c:v>2.17</c:v>
                </c:pt>
                <c:pt idx="1">
                  <c:v>1.63</c:v>
                </c:pt>
                <c:pt idx="2">
                  <c:v>-1.82</c:v>
                </c:pt>
                <c:pt idx="3">
                  <c:v>-3.09</c:v>
                </c:pt>
                <c:pt idx="4">
                  <c:v>-0.34</c:v>
                </c:pt>
                <c:pt idx="5">
                  <c:v>2.17</c:v>
                </c:pt>
                <c:pt idx="6">
                  <c:v>1.83</c:v>
                </c:pt>
                <c:pt idx="7">
                  <c:v>2.62</c:v>
                </c:pt>
                <c:pt idx="8">
                  <c:v>0.75</c:v>
                </c:pt>
                <c:pt idx="9">
                  <c:v>-1.37</c:v>
                </c:pt>
                <c:pt idx="10">
                  <c:v>-0.1</c:v>
                </c:pt>
                <c:pt idx="11">
                  <c:v>0.38</c:v>
                </c:pt>
                <c:pt idx="12">
                  <c:v>-3.62</c:v>
                </c:pt>
                <c:pt idx="13">
                  <c:v>-0.31</c:v>
                </c:pt>
                <c:pt idx="14">
                  <c:v>0.13</c:v>
                </c:pt>
                <c:pt idx="15">
                  <c:v>-1.1</c:v>
                </c:pt>
                <c:pt idx="16">
                  <c:v>0</c:v>
                </c:pt>
                <c:pt idx="17">
                  <c:v>-0.1</c:v>
                </c:pt>
                <c:pt idx="18">
                  <c:v>-0.1</c:v>
                </c:pt>
                <c:pt idx="19">
                  <c:v>0</c:v>
                </c:pt>
                <c:pt idx="20">
                  <c:v>-0.2</c:v>
                </c:pt>
                <c:pt idx="21">
                  <c:v>-0.2</c:v>
                </c:pt>
                <c:pt idx="22">
                  <c:v>-0.2</c:v>
                </c:pt>
                <c:pt idx="23">
                  <c:v>-0.2</c:v>
                </c:pt>
              </c:numCache>
            </c:numRef>
          </c:val>
        </c:ser>
        <c:overlap val="100"/>
        <c:gapWidth val="50"/>
        <c:axId val="7335259"/>
        <c:axId val="23272446"/>
      </c:barChart>
      <c:lineChart>
        <c:grouping val="standard"/>
        <c:varyColors val="0"/>
        <c:ser>
          <c:idx val="2"/>
          <c:order val="2"/>
          <c:tx>
            <c:v>Vývoz zboží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CZ'!$B$21:$Y$21</c:f>
              <c:numCache>
                <c:formatCode>0.0</c:formatCode>
                <c:ptCount val="24"/>
                <c:pt idx="0">
                  <c:v>6.57</c:v>
                </c:pt>
                <c:pt idx="1">
                  <c:v>5.98</c:v>
                </c:pt>
                <c:pt idx="2">
                  <c:v>2.64</c:v>
                </c:pt>
                <c:pt idx="3">
                  <c:v>1.64</c:v>
                </c:pt>
                <c:pt idx="4">
                  <c:v>4.76</c:v>
                </c:pt>
                <c:pt idx="5">
                  <c:v>7.71</c:v>
                </c:pt>
                <c:pt idx="6">
                  <c:v>7.73</c:v>
                </c:pt>
                <c:pt idx="7">
                  <c:v>8.18</c:v>
                </c:pt>
                <c:pt idx="8">
                  <c:v>5.6</c:v>
                </c:pt>
                <c:pt idx="9">
                  <c:v>3.22</c:v>
                </c:pt>
                <c:pt idx="10">
                  <c:v>4.15</c:v>
                </c:pt>
                <c:pt idx="11">
                  <c:v>4.7</c:v>
                </c:pt>
                <c:pt idx="12">
                  <c:v>0.45</c:v>
                </c:pt>
                <c:pt idx="13">
                  <c:v>2.49</c:v>
                </c:pt>
                <c:pt idx="14">
                  <c:v>1.71</c:v>
                </c:pt>
                <c:pt idx="15">
                  <c:v>-0.1</c:v>
                </c:pt>
                <c:pt idx="16">
                  <c:v>0.57</c:v>
                </c:pt>
                <c:pt idx="17">
                  <c:v>1</c:v>
                </c:pt>
                <c:pt idx="18">
                  <c:v>1.63</c:v>
                </c:pt>
                <c:pt idx="19">
                  <c:v>1.62</c:v>
                </c:pt>
                <c:pt idx="20">
                  <c:v>1.57</c:v>
                </c:pt>
                <c:pt idx="21">
                  <c:v>1.75</c:v>
                </c:pt>
                <c:pt idx="22">
                  <c:v>1.75</c:v>
                </c:pt>
                <c:pt idx="23">
                  <c:v>1.75</c:v>
                </c:pt>
              </c:numCache>
            </c:numRef>
          </c:val>
          <c:smooth val="0"/>
        </c:ser>
        <c:marker val="1"/>
        <c:axId val="7335259"/>
        <c:axId val="23272446"/>
      </c:lineChart>
      <c:catAx>
        <c:axId val="733525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3272446"/>
        <c:crosses val="autoZero"/>
        <c:auto val="1"/>
        <c:lblOffset val="100"/>
        <c:tickLblSkip val="4"/>
        <c:tickMarkSkip val="4"/>
        <c:noMultiLvlLbl val="0"/>
      </c:catAx>
      <c:valAx>
        <c:axId val="23272446"/>
        <c:scaling>
          <c:orientation val="minMax"/>
          <c:max val="9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7335259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5"/>
          <c:y val="0.659"/>
          <c:w val="0.3845"/>
          <c:h val="0.227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Měnový kurz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CZ'!$B$19:$Y$19</c:f>
              <c:numCache>
                <c:formatCode>0.0</c:formatCode>
                <c:ptCount val="24"/>
                <c:pt idx="0">
                  <c:v>-3.21</c:v>
                </c:pt>
                <c:pt idx="1">
                  <c:v>-5.19</c:v>
                </c:pt>
                <c:pt idx="2">
                  <c:v>-1.45</c:v>
                </c:pt>
                <c:pt idx="3">
                  <c:v>-1.15</c:v>
                </c:pt>
                <c:pt idx="4">
                  <c:v>0.46</c:v>
                </c:pt>
                <c:pt idx="5">
                  <c:v>-1.53</c:v>
                </c:pt>
                <c:pt idx="6">
                  <c:v>-4.27</c:v>
                </c:pt>
                <c:pt idx="7">
                  <c:v>-5.95</c:v>
                </c:pt>
                <c:pt idx="8">
                  <c:v>-7.4</c:v>
                </c:pt>
                <c:pt idx="9">
                  <c:v>-4.83</c:v>
                </c:pt>
                <c:pt idx="10">
                  <c:v>-2.1</c:v>
                </c:pt>
                <c:pt idx="11">
                  <c:v>0.31</c:v>
                </c:pt>
                <c:pt idx="12">
                  <c:v>1.13</c:v>
                </c:pt>
                <c:pt idx="13">
                  <c:v>0.43</c:v>
                </c:pt>
                <c:pt idx="14">
                  <c:v>0.49</c:v>
                </c:pt>
                <c:pt idx="15">
                  <c:v>-0.63</c:v>
                </c:pt>
                <c:pt idx="16">
                  <c:v>-0.69</c:v>
                </c:pt>
                <c:pt idx="17">
                  <c:v>-0.99</c:v>
                </c:pt>
                <c:pt idx="18">
                  <c:v>-1.21</c:v>
                </c:pt>
                <c:pt idx="19">
                  <c:v>-1.14</c:v>
                </c:pt>
                <c:pt idx="20">
                  <c:v>-1.07</c:v>
                </c:pt>
                <c:pt idx="21">
                  <c:v>-1.07</c:v>
                </c:pt>
                <c:pt idx="22">
                  <c:v>-1.07</c:v>
                </c:pt>
                <c:pt idx="23">
                  <c:v>-1.07</c:v>
                </c:pt>
              </c:numCache>
            </c:numRef>
          </c:val>
        </c:ser>
        <c:ser>
          <c:idx val="1"/>
          <c:order val="1"/>
          <c:tx>
            <c:v>Dosahované ceny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CZ'!$B$20:$Y$20</c:f>
              <c:numCache>
                <c:formatCode>0.0</c:formatCode>
                <c:ptCount val="24"/>
                <c:pt idx="0">
                  <c:v>-0.78</c:v>
                </c:pt>
                <c:pt idx="1">
                  <c:v>1.18</c:v>
                </c:pt>
                <c:pt idx="2">
                  <c:v>-1.01</c:v>
                </c:pt>
                <c:pt idx="3">
                  <c:v>0.35</c:v>
                </c:pt>
                <c:pt idx="4">
                  <c:v>1.51</c:v>
                </c:pt>
                <c:pt idx="5">
                  <c:v>2.27</c:v>
                </c:pt>
                <c:pt idx="6">
                  <c:v>2.44</c:v>
                </c:pt>
                <c:pt idx="7">
                  <c:v>2.85</c:v>
                </c:pt>
                <c:pt idx="8">
                  <c:v>2.99</c:v>
                </c:pt>
                <c:pt idx="9">
                  <c:v>2.89</c:v>
                </c:pt>
                <c:pt idx="10">
                  <c:v>3.29</c:v>
                </c:pt>
                <c:pt idx="11">
                  <c:v>2.58</c:v>
                </c:pt>
                <c:pt idx="12">
                  <c:v>1.64</c:v>
                </c:pt>
                <c:pt idx="13">
                  <c:v>1</c:v>
                </c:pt>
                <c:pt idx="14">
                  <c:v>-0.37</c:v>
                </c:pt>
                <c:pt idx="15">
                  <c:v>-0.7</c:v>
                </c:pt>
                <c:pt idx="16">
                  <c:v>0.2</c:v>
                </c:pt>
                <c:pt idx="17">
                  <c:v>0.4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</c:numCache>
            </c:numRef>
          </c:val>
        </c:ser>
        <c:overlap val="100"/>
        <c:gapWidth val="50"/>
        <c:axId val="25582304"/>
        <c:axId val="31773989"/>
      </c:barChart>
      <c:lineChart>
        <c:grouping val="standard"/>
        <c:varyColors val="0"/>
        <c:ser>
          <c:idx val="2"/>
          <c:order val="2"/>
          <c:tx>
            <c:v>Deflátor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CZ'!$B$21:$Y$21</c:f>
              <c:numCache>
                <c:formatCode>0.0</c:formatCode>
                <c:ptCount val="24"/>
                <c:pt idx="0">
                  <c:v>-3.97</c:v>
                </c:pt>
                <c:pt idx="1">
                  <c:v>-4.07</c:v>
                </c:pt>
                <c:pt idx="2">
                  <c:v>-2.44</c:v>
                </c:pt>
                <c:pt idx="3">
                  <c:v>-0.81</c:v>
                </c:pt>
                <c:pt idx="4">
                  <c:v>1.98</c:v>
                </c:pt>
                <c:pt idx="5">
                  <c:v>0.71</c:v>
                </c:pt>
                <c:pt idx="6">
                  <c:v>-1.94</c:v>
                </c:pt>
                <c:pt idx="7">
                  <c:v>-3.27</c:v>
                </c:pt>
                <c:pt idx="8">
                  <c:v>-4.63</c:v>
                </c:pt>
                <c:pt idx="9">
                  <c:v>-2.08</c:v>
                </c:pt>
                <c:pt idx="10">
                  <c:v>1.12</c:v>
                </c:pt>
                <c:pt idx="11">
                  <c:v>2.9</c:v>
                </c:pt>
                <c:pt idx="12">
                  <c:v>2.8</c:v>
                </c:pt>
                <c:pt idx="13">
                  <c:v>1.43</c:v>
                </c:pt>
                <c:pt idx="14">
                  <c:v>0.12</c:v>
                </c:pt>
                <c:pt idx="15">
                  <c:v>-1.35</c:v>
                </c:pt>
                <c:pt idx="16">
                  <c:v>-0.52</c:v>
                </c:pt>
                <c:pt idx="17">
                  <c:v>-0.62</c:v>
                </c:pt>
                <c:pt idx="18">
                  <c:v>-0.65</c:v>
                </c:pt>
                <c:pt idx="19">
                  <c:v>-0.55</c:v>
                </c:pt>
                <c:pt idx="20">
                  <c:v>-0.48</c:v>
                </c:pt>
                <c:pt idx="21">
                  <c:v>-0.48</c:v>
                </c:pt>
                <c:pt idx="22">
                  <c:v>-0.48</c:v>
                </c:pt>
                <c:pt idx="23">
                  <c:v>-0.48</c:v>
                </c:pt>
              </c:numCache>
            </c:numRef>
          </c:val>
          <c:smooth val="0"/>
        </c:ser>
        <c:marker val="1"/>
        <c:axId val="25582304"/>
        <c:axId val="31773989"/>
      </c:lineChart>
      <c:catAx>
        <c:axId val="2558230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1773989"/>
        <c:crosses val="autoZero"/>
        <c:auto val="1"/>
        <c:lblOffset val="100"/>
        <c:tickLblSkip val="4"/>
        <c:tickMarkSkip val="4"/>
        <c:noMultiLvlLbl val="0"/>
      </c:catAx>
      <c:valAx>
        <c:axId val="31773989"/>
        <c:scaling>
          <c:orientation val="minMax"/>
          <c:max val="8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558230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"/>
          <c:y val="0.04075"/>
          <c:w val="0.33525"/>
          <c:h val="0.193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3"/>
          <c:y val="0.03175"/>
          <c:w val="0.8645"/>
          <c:h val="0.861"/>
        </c:manualLayout>
      </c:layout>
      <c:lineChart>
        <c:grouping val="standard"/>
        <c:varyColors val="0"/>
        <c:ser>
          <c:idx val="3"/>
          <c:order val="1"/>
          <c:tx>
            <c:v>MF ČR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4.1 CZ'!$B$18:$N$18</c:f>
              <c:numCache>
                <c:formatCode>m\/yy</c:formatCode>
                <c:ptCount val="13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</c:numCache>
            </c:numRef>
          </c:cat>
          <c:val>
            <c:numRef>
              <c:f>'G 4.1 CZ'!$B$19:$N$19</c:f>
              <c:numCache>
                <c:formatCode>0.0</c:formatCode>
                <c:ptCount val="13"/>
                <c:pt idx="0">
                  <c:v>2.4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2.3</c:v>
                </c:pt>
                <c:pt idx="7">
                  <c:v>2.2</c:v>
                </c:pt>
                <c:pt idx="8">
                  <c:v>2.2</c:v>
                </c:pt>
                <c:pt idx="9">
                  <c:v>2.2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smooth val="0"/>
        </c:ser>
        <c:ser>
          <c:idx val="2"/>
          <c:order val="0"/>
          <c:tx>
            <c:v>Průměr prognóz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4.1 CZ'!$B$18:$N$18</c:f>
              <c:numCache>
                <c:formatCode>m\/yy</c:formatCode>
                <c:ptCount val="13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</c:numCache>
            </c:numRef>
          </c:cat>
          <c:val>
            <c:numRef>
              <c:f>'G 4.1 CZ'!$B$20:$N$20</c:f>
              <c:numCache>
                <c:formatCode>0.0</c:formatCode>
                <c:ptCount val="13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2.4</c:v>
                </c:pt>
                <c:pt idx="10">
                  <c:v>2.3</c:v>
                </c:pt>
                <c:pt idx="11">
                  <c:v>2.2</c:v>
                </c:pt>
                <c:pt idx="12">
                  <c:v>2.2</c:v>
                </c:pt>
              </c:numCache>
            </c:numRef>
          </c:val>
          <c:smooth val="0"/>
        </c:ser>
        <c:marker val="1"/>
        <c:axId val="53960368"/>
        <c:axId val="21526566"/>
      </c:lineChart>
      <c:dateAx>
        <c:axId val="5396036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1526566"/>
        <c:crossesAt val="0"/>
        <c:auto val="1"/>
        <c:lblOffset val="100"/>
        <c:baseTimeUnit val="months"/>
        <c:majorUnit val="3"/>
        <c:majorTimeUnit val="months"/>
        <c:minorUnit val="1"/>
        <c:minorTimeUnit val="months"/>
        <c:noMultiLvlLbl val="0"/>
      </c:dateAx>
      <c:valAx>
        <c:axId val="21526566"/>
        <c:scaling>
          <c:orientation val="minMax"/>
          <c:max val="2.7"/>
          <c:min val="1.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3960368"/>
        <c:crosses val="autoZero"/>
        <c:crossBetween val="midCat"/>
        <c:majorUnit val="0.1"/>
        <c:minorUnit val="0.1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7525"/>
          <c:y val="0.7175"/>
          <c:w val="0.31875"/>
          <c:h val="0.161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3"/>
          <c:y val="0.0315"/>
          <c:w val="0.8645"/>
          <c:h val="0.86125"/>
        </c:manualLayout>
      </c:layout>
      <c:lineChart>
        <c:grouping val="standard"/>
        <c:varyColors val="0"/>
        <c:ser>
          <c:idx val="1"/>
          <c:order val="1"/>
          <c:tx>
            <c:v>MF ČR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4.2 CZ'!$B$18:$N$18</c:f>
              <c:numCache>
                <c:formatCode>m\/yy</c:formatCode>
                <c:ptCount val="13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</c:numCache>
            </c:numRef>
          </c:cat>
          <c:val>
            <c:numRef>
              <c:f>'G 4.2 CZ'!$B$19:$N$19</c:f>
              <c:numCache>
                <c:formatCode>0.0</c:formatCode>
                <c:ptCount val="13"/>
                <c:pt idx="0">
                  <c:v>1.6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2.2</c:v>
                </c:pt>
                <c:pt idx="7">
                  <c:v>2.4</c:v>
                </c:pt>
                <c:pt idx="8">
                  <c:v>2.4</c:v>
                </c:pt>
                <c:pt idx="9">
                  <c:v>2.4</c:v>
                </c:pt>
                <c:pt idx="10">
                  <c:v>2.6</c:v>
                </c:pt>
                <c:pt idx="11">
                  <c:v>2.6</c:v>
                </c:pt>
                <c:pt idx="12">
                  <c:v>2.8</c:v>
                </c:pt>
              </c:numCache>
            </c:numRef>
          </c:val>
          <c:smooth val="0"/>
        </c:ser>
        <c:ser>
          <c:idx val="0"/>
          <c:order val="0"/>
          <c:tx>
            <c:v>Průměr prognóz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4.2 CZ'!$B$18:$N$18</c:f>
              <c:numCache>
                <c:formatCode>m\/yy</c:formatCode>
                <c:ptCount val="13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</c:numCache>
            </c:numRef>
          </c:cat>
          <c:val>
            <c:numRef>
              <c:f>'G 4.2 CZ'!$B$20:$N$20</c:f>
              <c:numCache>
                <c:formatCode>0.0</c:formatCode>
                <c:ptCount val="1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1.9</c:v>
                </c:pt>
                <c:pt idx="5">
                  <c:v>2</c:v>
                </c:pt>
                <c:pt idx="6">
                  <c:v>2</c:v>
                </c:pt>
                <c:pt idx="7">
                  <c:v>2.1</c:v>
                </c:pt>
                <c:pt idx="8">
                  <c:v>2.1</c:v>
                </c:pt>
                <c:pt idx="9">
                  <c:v>2.2</c:v>
                </c:pt>
                <c:pt idx="10">
                  <c:v>2.3</c:v>
                </c:pt>
                <c:pt idx="11">
                  <c:v>2.5</c:v>
                </c:pt>
                <c:pt idx="12">
                  <c:v>2.5</c:v>
                </c:pt>
              </c:numCache>
            </c:numRef>
          </c:val>
          <c:smooth val="0"/>
        </c:ser>
        <c:marker val="1"/>
        <c:axId val="52105963"/>
        <c:axId val="28841251"/>
      </c:lineChart>
      <c:dateAx>
        <c:axId val="5210596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8841251"/>
        <c:crossesAt val="-1"/>
        <c:auto val="1"/>
        <c:lblOffset val="100"/>
        <c:baseTimeUnit val="months"/>
        <c:majorUnit val="3"/>
        <c:majorTimeUnit val="months"/>
        <c:minorUnit val="1"/>
        <c:minorTimeUnit val="months"/>
        <c:noMultiLvlLbl val="0"/>
      </c:dateAx>
      <c:valAx>
        <c:axId val="28841251"/>
        <c:scaling>
          <c:orientation val="minMax"/>
          <c:max val="2.9"/>
          <c:min val="1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2105963"/>
        <c:crosses val="autoZero"/>
        <c:crossBetween val="midCat"/>
        <c:majorUnit val="0.2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5"/>
          <c:y val="0.0465"/>
          <c:w val="0.3245"/>
          <c:h val="0.1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65"/>
          <c:h val="0.861"/>
        </c:manualLayout>
      </c:layout>
      <c:areaChart>
        <c:grouping val="stacked"/>
        <c:varyColors val="0"/>
        <c:ser>
          <c:idx val="0"/>
          <c:order val="0"/>
          <c:tx>
            <c:v>75%</c:v>
          </c:tx>
          <c:spPr>
            <a:noFill/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CZ'!$B$20:$Y$20</c:f>
              <c:numCache>
                <c:formatCode>0.0</c:formatCode>
                <c:ptCount val="24"/>
                <c:pt idx="0">
                  <c:v>0.09</c:v>
                </c:pt>
                <c:pt idx="1">
                  <c:v>0.14</c:v>
                </c:pt>
                <c:pt idx="2">
                  <c:v>0.25</c:v>
                </c:pt>
                <c:pt idx="3">
                  <c:v>0.45</c:v>
                </c:pt>
                <c:pt idx="4">
                  <c:v>1.17</c:v>
                </c:pt>
                <c:pt idx="5">
                  <c:v>2.19</c:v>
                </c:pt>
                <c:pt idx="6">
                  <c:v>0.23</c:v>
                </c:pt>
                <c:pt idx="7">
                  <c:v>0.36</c:v>
                </c:pt>
                <c:pt idx="8">
                  <c:v>0.21</c:v>
                </c:pt>
                <c:pt idx="9">
                  <c:v>0.29</c:v>
                </c:pt>
                <c:pt idx="10">
                  <c:v>0.32</c:v>
                </c:pt>
                <c:pt idx="11">
                  <c:v>0.57</c:v>
                </c:pt>
                <c:pt idx="12">
                  <c:v>0.26</c:v>
                </c:pt>
                <c:pt idx="13">
                  <c:v>0.27</c:v>
                </c:pt>
                <c:pt idx="14">
                  <c:v>0.05</c:v>
                </c:pt>
                <c:pt idx="15">
                  <c:v>-0.16</c:v>
                </c:pt>
                <c:pt idx="16">
                  <c:v>0.15</c:v>
                </c:pt>
                <c:pt idx="17">
                  <c:v>0.07</c:v>
                </c:pt>
                <c:pt idx="18">
                  <c:v>-0.05</c:v>
                </c:pt>
                <c:pt idx="19">
                  <c:v>-0.15</c:v>
                </c:pt>
                <c:pt idx="20">
                  <c:v>-0.17</c:v>
                </c:pt>
                <c:pt idx="21">
                  <c:v>-0.21</c:v>
                </c:pt>
                <c:pt idx="22">
                  <c:v>-0.27</c:v>
                </c:pt>
                <c:pt idx="23">
                  <c:v>-0.33</c:v>
                </c:pt>
              </c:numCache>
            </c:numRef>
          </c:val>
        </c:ser>
        <c:ser>
          <c:idx val="1"/>
          <c:order val="1"/>
          <c:tx>
            <c:v>75%</c:v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CZ'!$B$21:$Y$21</c:f>
              <c:numCache>
                <c:formatCode>0.0</c:formatCode>
                <c:ptCount val="24"/>
                <c:pt idx="0">
                  <c:v>0.08</c:v>
                </c:pt>
                <c:pt idx="1">
                  <c:v>0.09</c:v>
                </c:pt>
                <c:pt idx="2">
                  <c:v>0.1</c:v>
                </c:pt>
                <c:pt idx="3">
                  <c:v>0.11</c:v>
                </c:pt>
                <c:pt idx="4">
                  <c:v>0.12</c:v>
                </c:pt>
                <c:pt idx="5">
                  <c:v>0.13</c:v>
                </c:pt>
                <c:pt idx="6">
                  <c:v>0.13</c:v>
                </c:pt>
                <c:pt idx="7">
                  <c:v>0.14</c:v>
                </c:pt>
                <c:pt idx="8">
                  <c:v>0.15</c:v>
                </c:pt>
                <c:pt idx="9">
                  <c:v>0.16</c:v>
                </c:pt>
                <c:pt idx="10">
                  <c:v>0.17</c:v>
                </c:pt>
                <c:pt idx="11">
                  <c:v>0.18</c:v>
                </c:pt>
                <c:pt idx="12">
                  <c:v>0.19</c:v>
                </c:pt>
                <c:pt idx="13">
                  <c:v>0.2</c:v>
                </c:pt>
                <c:pt idx="14">
                  <c:v>0.21</c:v>
                </c:pt>
                <c:pt idx="15">
                  <c:v>0.08</c:v>
                </c:pt>
                <c:pt idx="16">
                  <c:v>0.09</c:v>
                </c:pt>
                <c:pt idx="17">
                  <c:v>0.11</c:v>
                </c:pt>
                <c:pt idx="18">
                  <c:v>0.12</c:v>
                </c:pt>
                <c:pt idx="19">
                  <c:v>0.13</c:v>
                </c:pt>
                <c:pt idx="20">
                  <c:v>0.15</c:v>
                </c:pt>
                <c:pt idx="21">
                  <c:v>0.16</c:v>
                </c:pt>
                <c:pt idx="22">
                  <c:v>0.17</c:v>
                </c:pt>
                <c:pt idx="23">
                  <c:v>0.19</c:v>
                </c:pt>
              </c:numCache>
            </c:numRef>
          </c:val>
        </c:ser>
        <c:ser>
          <c:idx val="2"/>
          <c:order val="5"/>
          <c:tx>
            <c:v>50%</c:v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CZ'!$B$22:$Y$22</c:f>
              <c:numCache>
                <c:formatCode>0.0</c:formatCode>
                <c:ptCount val="24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0.06</c:v>
                </c:pt>
                <c:pt idx="14">
                  <c:v>0.07</c:v>
                </c:pt>
                <c:pt idx="15">
                  <c:v>0.14</c:v>
                </c:pt>
                <c:pt idx="16">
                  <c:v>0.17</c:v>
                </c:pt>
                <c:pt idx="17">
                  <c:v>0.19</c:v>
                </c:pt>
                <c:pt idx="18">
                  <c:v>0.21</c:v>
                </c:pt>
                <c:pt idx="19">
                  <c:v>0.24</c:v>
                </c:pt>
                <c:pt idx="20">
                  <c:v>0.26</c:v>
                </c:pt>
                <c:pt idx="21">
                  <c:v>0.28</c:v>
                </c:pt>
                <c:pt idx="22">
                  <c:v>0.31</c:v>
                </c:pt>
                <c:pt idx="23">
                  <c:v>0.33</c:v>
                </c:pt>
              </c:numCache>
            </c:numRef>
          </c:val>
        </c:ser>
        <c:ser>
          <c:idx val="3"/>
          <c:order val="6"/>
          <c:tx>
            <c:v>30% interval</c:v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CZ'!$B$23:$Y$23</c:f>
              <c:numCache>
                <c:formatCode>0.0</c:formatCode>
                <c:ptCount val="24"/>
                <c:pt idx="0">
                  <c:v>0.14</c:v>
                </c:pt>
                <c:pt idx="1">
                  <c:v>0.15</c:v>
                </c:pt>
                <c:pt idx="2">
                  <c:v>0.15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0.17</c:v>
                </c:pt>
                <c:pt idx="7">
                  <c:v>0.18</c:v>
                </c:pt>
                <c:pt idx="8">
                  <c:v>0.19</c:v>
                </c:pt>
                <c:pt idx="9">
                  <c:v>0.19</c:v>
                </c:pt>
                <c:pt idx="10">
                  <c:v>0.2</c:v>
                </c:pt>
                <c:pt idx="11">
                  <c:v>0.2</c:v>
                </c:pt>
                <c:pt idx="12">
                  <c:v>0.21</c:v>
                </c:pt>
                <c:pt idx="13">
                  <c:v>0.21</c:v>
                </c:pt>
                <c:pt idx="14">
                  <c:v>0.22</c:v>
                </c:pt>
                <c:pt idx="15">
                  <c:v>0.26</c:v>
                </c:pt>
                <c:pt idx="16">
                  <c:v>0.3</c:v>
                </c:pt>
                <c:pt idx="17">
                  <c:v>0.34</c:v>
                </c:pt>
                <c:pt idx="18">
                  <c:v>0.38</c:v>
                </c:pt>
                <c:pt idx="19">
                  <c:v>0.42</c:v>
                </c:pt>
                <c:pt idx="20">
                  <c:v>0.46</c:v>
                </c:pt>
                <c:pt idx="21">
                  <c:v>0.5</c:v>
                </c:pt>
                <c:pt idx="22">
                  <c:v>0.54</c:v>
                </c:pt>
                <c:pt idx="23">
                  <c:v>0.58</c:v>
                </c:pt>
              </c:numCache>
            </c:numRef>
          </c:val>
        </c:ser>
        <c:ser>
          <c:idx val="4"/>
          <c:order val="2"/>
          <c:tx>
            <c:v>Řady5</c:v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CZ'!$B$24:$Y$24</c:f>
              <c:numCache>
                <c:formatCode>0.0</c:formatCode>
                <c:ptCount val="24"/>
                <c:pt idx="0">
                  <c:v>0.06</c:v>
                </c:pt>
                <c:pt idx="1">
                  <c:v>0.06</c:v>
                </c:pt>
                <c:pt idx="2">
                  <c:v>0.07</c:v>
                </c:pt>
                <c:pt idx="3">
                  <c:v>0.07</c:v>
                </c:pt>
                <c:pt idx="4">
                  <c:v>0.07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0.09</c:v>
                </c:pt>
                <c:pt idx="9">
                  <c:v>0.09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0.11</c:v>
                </c:pt>
                <c:pt idx="14">
                  <c:v>0.11</c:v>
                </c:pt>
                <c:pt idx="15">
                  <c:v>0.09</c:v>
                </c:pt>
                <c:pt idx="16">
                  <c:v>0.1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0.16</c:v>
                </c:pt>
                <c:pt idx="21">
                  <c:v>0.18</c:v>
                </c:pt>
                <c:pt idx="22">
                  <c:v>0.19</c:v>
                </c:pt>
                <c:pt idx="23">
                  <c:v>0.21</c:v>
                </c:pt>
              </c:numCache>
            </c:numRef>
          </c:val>
        </c:ser>
        <c:ser>
          <c:idx val="5"/>
          <c:order val="3"/>
          <c:tx>
            <c:v>Řady6</c:v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CZ'!$B$25:$Y$25</c:f>
              <c:numCache>
                <c:formatCode>0.0</c:formatCode>
                <c:ptCount val="24"/>
                <c:pt idx="0">
                  <c:v>0.14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0.16</c:v>
                </c:pt>
                <c:pt idx="5">
                  <c:v>0.16</c:v>
                </c:pt>
                <c:pt idx="6">
                  <c:v>0.17</c:v>
                </c:pt>
                <c:pt idx="7">
                  <c:v>0.17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0.19</c:v>
                </c:pt>
                <c:pt idx="12">
                  <c:v>0.19</c:v>
                </c:pt>
                <c:pt idx="13">
                  <c:v>0.19</c:v>
                </c:pt>
                <c:pt idx="14">
                  <c:v>0.2</c:v>
                </c:pt>
                <c:pt idx="15">
                  <c:v>0.1</c:v>
                </c:pt>
                <c:pt idx="16">
                  <c:v>0.12</c:v>
                </c:pt>
                <c:pt idx="17">
                  <c:v>0.13</c:v>
                </c:pt>
                <c:pt idx="18">
                  <c:v>0.15</c:v>
                </c:pt>
                <c:pt idx="19">
                  <c:v>0.16</c:v>
                </c:pt>
                <c:pt idx="20">
                  <c:v>0.18</c:v>
                </c:pt>
                <c:pt idx="21">
                  <c:v>0.2</c:v>
                </c:pt>
                <c:pt idx="22">
                  <c:v>0.21</c:v>
                </c:pt>
                <c:pt idx="23">
                  <c:v>0.23</c:v>
                </c:pt>
              </c:numCache>
            </c:numRef>
          </c:val>
        </c:ser>
        <c:axId val="56261421"/>
        <c:axId val="26159725"/>
      </c:areaChart>
      <c:lineChart>
        <c:grouping val="standard"/>
        <c:varyColors val="0"/>
        <c:ser>
          <c:idx val="14"/>
          <c:order val="4"/>
          <c:tx>
            <c:v>Centrální predikce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CZ'!$B$19:$Y$19</c:f>
              <c:numCache>
                <c:formatCode>0.0</c:formatCode>
                <c:ptCount val="24"/>
                <c:pt idx="0">
                  <c:v>0.28</c:v>
                </c:pt>
                <c:pt idx="1">
                  <c:v>0.35</c:v>
                </c:pt>
                <c:pt idx="2">
                  <c:v>0.47</c:v>
                </c:pt>
                <c:pt idx="3">
                  <c:v>0.68</c:v>
                </c:pt>
                <c:pt idx="4">
                  <c:v>1.41</c:v>
                </c:pt>
                <c:pt idx="5">
                  <c:v>2.44</c:v>
                </c:pt>
                <c:pt idx="6">
                  <c:v>0.49</c:v>
                </c:pt>
                <c:pt idx="7">
                  <c:v>0.64</c:v>
                </c:pt>
                <c:pt idx="8">
                  <c:v>0.49</c:v>
                </c:pt>
                <c:pt idx="9">
                  <c:v>0.59</c:v>
                </c:pt>
                <c:pt idx="10">
                  <c:v>0.63</c:v>
                </c:pt>
                <c:pt idx="11">
                  <c:v>0.89</c:v>
                </c:pt>
                <c:pt idx="12">
                  <c:v>0.59</c:v>
                </c:pt>
                <c:pt idx="13">
                  <c:v>0.61</c:v>
                </c:pt>
                <c:pt idx="14">
                  <c:v>0.4</c:v>
                </c:pt>
                <c:pt idx="15">
                  <c:v>0.24</c:v>
                </c:pt>
                <c:pt idx="16">
                  <c:v>0.6</c:v>
                </c:pt>
                <c:pt idx="17">
                  <c:v>0.58</c:v>
                </c:pt>
                <c:pt idx="18">
                  <c:v>0.52</c:v>
                </c:pt>
                <c:pt idx="19">
                  <c:v>0.48</c:v>
                </c:pt>
                <c:pt idx="20">
                  <c:v>0.52</c:v>
                </c:pt>
                <c:pt idx="21">
                  <c:v>0.54</c:v>
                </c:pt>
                <c:pt idx="22">
                  <c:v>0.54</c:v>
                </c:pt>
                <c:pt idx="23">
                  <c:v>0.54</c:v>
                </c:pt>
              </c:numCache>
            </c:numRef>
          </c:val>
          <c:smooth val="0"/>
        </c:ser>
        <c:marker val="1"/>
        <c:axId val="56261421"/>
        <c:axId val="26159725"/>
      </c:lineChart>
      <c:catAx>
        <c:axId val="5626142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6159725"/>
        <c:crossesAt val="0"/>
        <c:auto val="1"/>
        <c:lblOffset val="100"/>
        <c:tickLblSkip val="4"/>
        <c:tickMarkSkip val="4"/>
        <c:noMultiLvlLbl val="0"/>
      </c:catAx>
      <c:valAx>
        <c:axId val="26159725"/>
        <c:scaling>
          <c:orientation val="minMax"/>
          <c:max val="3"/>
          <c:min val="-0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6261421"/>
        <c:crosses val="autoZero"/>
        <c:crossBetween val="midCat"/>
        <c:majorUnit val="0.5"/>
      </c:valAx>
      <c:spPr>
        <a:ln w="3175">
          <a:solidFill>
            <a:srgbClr val="D9D9D9"/>
          </a:solidFill>
        </a:ln>
      </c:spPr>
    </c:plotArea>
    <c:legend>
      <c:legendPos val="l"/>
      <c:legendEntry>
        <c:idx val="0"/>
        <c:delete val="1"/>
      </c:legendEntry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291"/>
          <c:y val="0.04275"/>
          <c:w val="0.345"/>
          <c:h val="0.2222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5"/>
          <c:w val="0.863"/>
          <c:h val="0.862"/>
        </c:manualLayout>
      </c:layout>
      <c:lineChart>
        <c:grouping val="standard"/>
        <c:varyColors val="0"/>
        <c:ser>
          <c:idx val="2"/>
          <c:order val="1"/>
          <c:tx>
            <c:v>EA19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1.1.1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1.1.1 CZ'!$B$20:$Y$20</c:f>
              <c:numCache>
                <c:formatCode>0.0</c:formatCode>
                <c:ptCount val="24"/>
                <c:pt idx="0">
                  <c:v>0.6</c:v>
                </c:pt>
                <c:pt idx="1">
                  <c:v>0.27</c:v>
                </c:pt>
                <c:pt idx="2">
                  <c:v>0.45</c:v>
                </c:pt>
                <c:pt idx="3">
                  <c:v>0.78</c:v>
                </c:pt>
                <c:pt idx="4">
                  <c:v>0.65</c:v>
                </c:pt>
                <c:pt idx="5">
                  <c:v>0.71</c:v>
                </c:pt>
                <c:pt idx="6">
                  <c:v>0.78</c:v>
                </c:pt>
                <c:pt idx="7">
                  <c:v>0.79</c:v>
                </c:pt>
                <c:pt idx="8">
                  <c:v>0.26</c:v>
                </c:pt>
                <c:pt idx="9">
                  <c:v>0.35</c:v>
                </c:pt>
                <c:pt idx="10">
                  <c:v>0.21</c:v>
                </c:pt>
                <c:pt idx="11">
                  <c:v>0.35</c:v>
                </c:pt>
                <c:pt idx="12">
                  <c:v>0.44</c:v>
                </c:pt>
                <c:pt idx="13">
                  <c:v>0.19</c:v>
                </c:pt>
                <c:pt idx="14">
                  <c:v>0.23</c:v>
                </c:pt>
                <c:pt idx="15">
                  <c:v>0.08</c:v>
                </c:pt>
                <c:pt idx="16">
                  <c:v>0.3</c:v>
                </c:pt>
                <c:pt idx="17">
                  <c:v>0.29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0.2</c:v>
                </c:pt>
                <c:pt idx="23">
                  <c:v>0.28</c:v>
                </c:pt>
              </c:numCache>
            </c:numRef>
          </c:val>
          <c:smooth val="0"/>
        </c:ser>
        <c:ser>
          <c:idx val="0"/>
          <c:order val="0"/>
          <c:tx>
            <c:v>USA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1.1.1 CZ'!$B$18:$Y$18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1.1.1 CZ'!$B$19:$Y$19</c:f>
              <c:numCache>
                <c:formatCode>0.0</c:formatCode>
                <c:ptCount val="24"/>
                <c:pt idx="0">
                  <c:v>0.5</c:v>
                </c:pt>
                <c:pt idx="1">
                  <c:v>0.47</c:v>
                </c:pt>
                <c:pt idx="2">
                  <c:v>0.54</c:v>
                </c:pt>
                <c:pt idx="3">
                  <c:v>0.5</c:v>
                </c:pt>
                <c:pt idx="4">
                  <c:v>0.57</c:v>
                </c:pt>
                <c:pt idx="5">
                  <c:v>0.53</c:v>
                </c:pt>
                <c:pt idx="6">
                  <c:v>0.79</c:v>
                </c:pt>
                <c:pt idx="7">
                  <c:v>0.87</c:v>
                </c:pt>
                <c:pt idx="8">
                  <c:v>0.63</c:v>
                </c:pt>
                <c:pt idx="9">
                  <c:v>0.87</c:v>
                </c:pt>
                <c:pt idx="10">
                  <c:v>0.72</c:v>
                </c:pt>
                <c:pt idx="11">
                  <c:v>0.27</c:v>
                </c:pt>
                <c:pt idx="12">
                  <c:v>0.77</c:v>
                </c:pt>
                <c:pt idx="13">
                  <c:v>0.5</c:v>
                </c:pt>
                <c:pt idx="14">
                  <c:v>0.52</c:v>
                </c:pt>
                <c:pt idx="15">
                  <c:v>0.4</c:v>
                </c:pt>
                <c:pt idx="16">
                  <c:v>0.5</c:v>
                </c:pt>
                <c:pt idx="17">
                  <c:v>0.56</c:v>
                </c:pt>
                <c:pt idx="18">
                  <c:v>0.57</c:v>
                </c:pt>
                <c:pt idx="19">
                  <c:v>0.47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</c:numCache>
            </c:numRef>
          </c:val>
          <c:smooth val="0"/>
        </c:ser>
        <c:marker val="1"/>
        <c:axId val="66868611"/>
        <c:axId val="24584213"/>
      </c:lineChart>
      <c:catAx>
        <c:axId val="6686861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4584213"/>
        <c:crosses val="autoZero"/>
        <c:auto val="0"/>
        <c:lblOffset val="100"/>
        <c:tickLblSkip val="4"/>
        <c:tickMarkSkip val="4"/>
        <c:noMultiLvlLbl val="0"/>
      </c:catAx>
      <c:valAx>
        <c:axId val="24584213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6868611"/>
        <c:crosses val="autoZero"/>
        <c:crossBetween val="midCat"/>
        <c:maj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08475"/>
          <c:y val="0.04375"/>
          <c:w val="0.18325"/>
          <c:h val="0.1572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100.xml.rels><?xml version="1.0" encoding="UTF-8" standalone="yes"?><Relationships xmlns="http://schemas.openxmlformats.org/package/2006/relationships"><Relationship Id="rId1" Type="http://schemas.openxmlformats.org/officeDocument/2006/relationships/chart" Target="../charts/chart61.xml" /></Relationships>
</file>

<file path=xl/drawings/_rels/drawing102.xml.rels><?xml version="1.0" encoding="UTF-8" standalone="yes"?><Relationships xmlns="http://schemas.openxmlformats.org/package/2006/relationships"><Relationship Id="rId1" Type="http://schemas.openxmlformats.org/officeDocument/2006/relationships/chart" Target="../charts/chart62.xml" /></Relationships>
</file>

<file path=xl/drawings/_rels/drawing104.xml.rels><?xml version="1.0" encoding="UTF-8" standalone="yes"?><Relationships xmlns="http://schemas.openxmlformats.org/package/2006/relationships"><Relationship Id="rId1" Type="http://schemas.openxmlformats.org/officeDocument/2006/relationships/chart" Target="../charts/chart63.xml" /></Relationships>
</file>

<file path=xl/drawings/_rels/drawing106.xml.rels><?xml version="1.0" encoding="UTF-8" standalone="yes"?><Relationships xmlns="http://schemas.openxmlformats.org/package/2006/relationships"><Relationship Id="rId1" Type="http://schemas.openxmlformats.org/officeDocument/2006/relationships/chart" Target="../charts/chart64.xml" /></Relationships>
</file>

<file path=xl/drawings/_rels/drawing108.xml.rels><?xml version="1.0" encoding="UTF-8" standalone="yes"?><Relationships xmlns="http://schemas.openxmlformats.org/package/2006/relationships"><Relationship Id="rId1" Type="http://schemas.openxmlformats.org/officeDocument/2006/relationships/chart" Target="../charts/chart65.xml" /></Relationships>
</file>

<file path=xl/drawings/_rels/drawing110.xml.rels><?xml version="1.0" encoding="UTF-8" standalone="yes"?><Relationships xmlns="http://schemas.openxmlformats.org/package/2006/relationships"><Relationship Id="rId1" Type="http://schemas.openxmlformats.org/officeDocument/2006/relationships/chart" Target="../charts/chart66.xml" /></Relationships>
</file>

<file path=xl/drawings/_rels/drawing112.xml.rels><?xml version="1.0" encoding="UTF-8" standalone="yes"?><Relationships xmlns="http://schemas.openxmlformats.org/package/2006/relationships"><Relationship Id="rId1" Type="http://schemas.openxmlformats.org/officeDocument/2006/relationships/chart" Target="../charts/chart67.xml" /></Relationships>
</file>

<file path=xl/drawings/_rels/drawing114.xml.rels><?xml version="1.0" encoding="UTF-8" standalone="yes"?><Relationships xmlns="http://schemas.openxmlformats.org/package/2006/relationships"><Relationship Id="rId1" Type="http://schemas.openxmlformats.org/officeDocument/2006/relationships/chart" Target="../charts/chart68.xml" /></Relationships>
</file>

<file path=xl/drawings/_rels/drawing116.xml.rels><?xml version="1.0" encoding="UTF-8" standalone="yes"?><Relationships xmlns="http://schemas.openxmlformats.org/package/2006/relationships"><Relationship Id="rId1" Type="http://schemas.openxmlformats.org/officeDocument/2006/relationships/chart" Target="../charts/chart69.xml" /></Relationships>
</file>

<file path=xl/drawings/_rels/drawing118.xml.rels><?xml version="1.0" encoding="UTF-8" standalone="yes"?><Relationships xmlns="http://schemas.openxmlformats.org/package/2006/relationships"><Relationship Id="rId1" Type="http://schemas.openxmlformats.org/officeDocument/2006/relationships/chart" Target="../charts/chart70.xml" 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120.xml.rels><?xml version="1.0" encoding="UTF-8" standalone="yes"?><Relationships xmlns="http://schemas.openxmlformats.org/package/2006/relationships"><Relationship Id="rId1" Type="http://schemas.openxmlformats.org/officeDocument/2006/relationships/chart" Target="../charts/chart71.xml" /></Relationships>
</file>

<file path=xl/drawings/_rels/drawing122.xml.rels><?xml version="1.0" encoding="UTF-8" standalone="yes"?><Relationships xmlns="http://schemas.openxmlformats.org/package/2006/relationships"><Relationship Id="rId1" Type="http://schemas.openxmlformats.org/officeDocument/2006/relationships/chart" Target="../charts/chart72.xml" /></Relationships>
</file>

<file path=xl/drawings/_rels/drawing123.xml.rels><?xml version="1.0" encoding="UTF-8" standalone="yes"?><Relationships xmlns="http://schemas.openxmlformats.org/package/2006/relationships"><Relationship Id="rId1" Type="http://schemas.openxmlformats.org/officeDocument/2006/relationships/chart" Target="../charts/chart73.xml" /></Relationships>
</file>

<file path=xl/drawings/_rels/drawing124.xml.rels><?xml version="1.0" encoding="UTF-8" standalone="yes"?><Relationships xmlns="http://schemas.openxmlformats.org/package/2006/relationships"><Relationship Id="rId1" Type="http://schemas.openxmlformats.org/officeDocument/2006/relationships/chart" Target="../charts/chart74.xml" 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 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 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 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 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 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 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 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 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chart" Target="../charts/chart17.xml" /></Relationships>
</file>

<file path=xl/drawings/_rels/drawing35.xml.rels><?xml version="1.0" encoding="UTF-8" standalone="yes"?><Relationships xmlns="http://schemas.openxmlformats.org/package/2006/relationships"><Relationship Id="rId1" Type="http://schemas.openxmlformats.org/officeDocument/2006/relationships/chart" Target="../charts/chart18.xml" /></Relationships>
</file>

<file path=xl/drawings/_rels/drawing37.xml.rels><?xml version="1.0" encoding="UTF-8" standalone="yes"?><Relationships xmlns="http://schemas.openxmlformats.org/package/2006/relationships"><Relationship Id="rId1" Type="http://schemas.openxmlformats.org/officeDocument/2006/relationships/chart" Target="../charts/chart19.xml" /></Relationships>
</file>

<file path=xl/drawings/_rels/drawing39.xml.rels><?xml version="1.0" encoding="UTF-8" standalone="yes"?><Relationships xmlns="http://schemas.openxmlformats.org/package/2006/relationships"><Relationship Id="rId1" Type="http://schemas.openxmlformats.org/officeDocument/2006/relationships/chart" Target="../charts/chart20.xml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41.xml.rels><?xml version="1.0" encoding="UTF-8" standalone="yes"?><Relationships xmlns="http://schemas.openxmlformats.org/package/2006/relationships"><Relationship Id="rId1" Type="http://schemas.openxmlformats.org/officeDocument/2006/relationships/chart" Target="../charts/chart21.xml" /></Relationships>
</file>

<file path=xl/drawings/_rels/drawing42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 /></Relationships>
</file>

<file path=xl/drawings/_rels/drawing43.xml.rels><?xml version="1.0" encoding="UTF-8" standalone="yes"?><Relationships xmlns="http://schemas.openxmlformats.org/package/2006/relationships"><Relationship Id="rId1" Type="http://schemas.openxmlformats.org/officeDocument/2006/relationships/chart" Target="../charts/chart23.xml" /></Relationships>
</file>

<file path=xl/drawings/_rels/drawing44.xml.rels><?xml version="1.0" encoding="UTF-8" standalone="yes"?><Relationships xmlns="http://schemas.openxmlformats.org/package/2006/relationships"><Relationship Id="rId1" Type="http://schemas.openxmlformats.org/officeDocument/2006/relationships/chart" Target="../charts/chart24.xml" /></Relationships>
</file>

<file path=xl/drawings/_rels/drawing45.xml.rels><?xml version="1.0" encoding="UTF-8" standalone="yes"?><Relationships xmlns="http://schemas.openxmlformats.org/package/2006/relationships"><Relationship Id="rId1" Type="http://schemas.openxmlformats.org/officeDocument/2006/relationships/chart" Target="../charts/chart25.xml" /></Relationships>
</file>

<file path=xl/drawings/_rels/drawing46.xml.rels><?xml version="1.0" encoding="UTF-8" standalone="yes"?><Relationships xmlns="http://schemas.openxmlformats.org/package/2006/relationships"><Relationship Id="rId1" Type="http://schemas.openxmlformats.org/officeDocument/2006/relationships/chart" Target="../charts/chart26.xml" /></Relationships>
</file>

<file path=xl/drawings/_rels/drawing48.xml.rels><?xml version="1.0" encoding="UTF-8" standalone="yes"?><Relationships xmlns="http://schemas.openxmlformats.org/package/2006/relationships"><Relationship Id="rId1" Type="http://schemas.openxmlformats.org/officeDocument/2006/relationships/chart" Target="../charts/chart27.xml" /></Relationships>
</file>

<file path=xl/drawings/_rels/drawing50.xml.rels><?xml version="1.0" encoding="UTF-8" standalone="yes"?><Relationships xmlns="http://schemas.openxmlformats.org/package/2006/relationships"><Relationship Id="rId1" Type="http://schemas.openxmlformats.org/officeDocument/2006/relationships/chart" Target="../charts/chart28.xml" /></Relationships>
</file>

<file path=xl/drawings/_rels/drawing52.xml.rels><?xml version="1.0" encoding="UTF-8" standalone="yes"?><Relationships xmlns="http://schemas.openxmlformats.org/package/2006/relationships"><Relationship Id="rId1" Type="http://schemas.openxmlformats.org/officeDocument/2006/relationships/chart" Target="../charts/chart29.xml" /></Relationships>
</file>

<file path=xl/drawings/_rels/drawing54.xml.rels><?xml version="1.0" encoding="UTF-8" standalone="yes"?><Relationships xmlns="http://schemas.openxmlformats.org/package/2006/relationships"><Relationship Id="rId1" Type="http://schemas.openxmlformats.org/officeDocument/2006/relationships/chart" Target="../charts/chart30.xml" /></Relationships>
</file>

<file path=xl/drawings/_rels/drawing56.xml.rels><?xml version="1.0" encoding="UTF-8" standalone="yes"?><Relationships xmlns="http://schemas.openxmlformats.org/package/2006/relationships"><Relationship Id="rId1" Type="http://schemas.openxmlformats.org/officeDocument/2006/relationships/chart" Target="../charts/chart31.xml" /></Relationships>
</file>

<file path=xl/drawings/_rels/drawing58.xml.rels><?xml version="1.0" encoding="UTF-8" standalone="yes"?><Relationships xmlns="http://schemas.openxmlformats.org/package/2006/relationships"><Relationship Id="rId1" Type="http://schemas.openxmlformats.org/officeDocument/2006/relationships/chart" Target="../charts/chart32.xml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60.xml.rels><?xml version="1.0" encoding="UTF-8" standalone="yes"?><Relationships xmlns="http://schemas.openxmlformats.org/package/2006/relationships"><Relationship Id="rId1" Type="http://schemas.openxmlformats.org/officeDocument/2006/relationships/chart" Target="../charts/chart33.xml" /></Relationships>
</file>

<file path=xl/drawings/_rels/drawing62.xml.rels><?xml version="1.0" encoding="UTF-8" standalone="yes"?><Relationships xmlns="http://schemas.openxmlformats.org/package/2006/relationships"><Relationship Id="rId1" Type="http://schemas.openxmlformats.org/officeDocument/2006/relationships/chart" Target="../charts/chart34.xml" /></Relationships>
</file>

<file path=xl/drawings/_rels/drawing64.xml.rels><?xml version="1.0" encoding="UTF-8" standalone="yes"?><Relationships xmlns="http://schemas.openxmlformats.org/package/2006/relationships"><Relationship Id="rId1" Type="http://schemas.openxmlformats.org/officeDocument/2006/relationships/chart" Target="../charts/chart35.xml" /></Relationships>
</file>

<file path=xl/drawings/_rels/drawing65.xml.rels><?xml version="1.0" encoding="UTF-8" standalone="yes"?><Relationships xmlns="http://schemas.openxmlformats.org/package/2006/relationships"><Relationship Id="rId1" Type="http://schemas.openxmlformats.org/officeDocument/2006/relationships/chart" Target="../charts/chart36.xml" /></Relationships>
</file>

<file path=xl/drawings/_rels/drawing66.xml.rels><?xml version="1.0" encoding="UTF-8" standalone="yes"?><Relationships xmlns="http://schemas.openxmlformats.org/package/2006/relationships"><Relationship Id="rId1" Type="http://schemas.openxmlformats.org/officeDocument/2006/relationships/chart" Target="../charts/chart37.xml" /></Relationships>
</file>

<file path=xl/drawings/_rels/drawing67.xml.rels><?xml version="1.0" encoding="UTF-8" standalone="yes"?><Relationships xmlns="http://schemas.openxmlformats.org/package/2006/relationships"><Relationship Id="rId1" Type="http://schemas.openxmlformats.org/officeDocument/2006/relationships/chart" Target="../charts/chart38.xml" /></Relationships>
</file>

<file path=xl/drawings/_rels/drawing68.xml.rels><?xml version="1.0" encoding="UTF-8" standalone="yes"?><Relationships xmlns="http://schemas.openxmlformats.org/package/2006/relationships"><Relationship Id="rId1" Type="http://schemas.openxmlformats.org/officeDocument/2006/relationships/chart" Target="../charts/chart39.xml" /></Relationships>
</file>

<file path=xl/drawings/_rels/drawing69.xml.rels><?xml version="1.0" encoding="UTF-8" standalone="yes"?><Relationships xmlns="http://schemas.openxmlformats.org/package/2006/relationships"><Relationship Id="rId1" Type="http://schemas.openxmlformats.org/officeDocument/2006/relationships/chart" Target="../charts/chart40.xml" /></Relationships>
</file>

<file path=xl/drawings/_rels/drawing70.xml.rels><?xml version="1.0" encoding="UTF-8" standalone="yes"?><Relationships xmlns="http://schemas.openxmlformats.org/package/2006/relationships"><Relationship Id="rId1" Type="http://schemas.openxmlformats.org/officeDocument/2006/relationships/chart" Target="../charts/chart41.xml" /></Relationships>
</file>

<file path=xl/drawings/_rels/drawing71.xml.rels><?xml version="1.0" encoding="UTF-8" standalone="yes"?><Relationships xmlns="http://schemas.openxmlformats.org/package/2006/relationships"><Relationship Id="rId1" Type="http://schemas.openxmlformats.org/officeDocument/2006/relationships/chart" Target="../charts/chart42.xml" /></Relationships>
</file>

<file path=xl/drawings/_rels/drawing72.xml.rels><?xml version="1.0" encoding="UTF-8" standalone="yes"?><Relationships xmlns="http://schemas.openxmlformats.org/package/2006/relationships"><Relationship Id="rId1" Type="http://schemas.openxmlformats.org/officeDocument/2006/relationships/chart" Target="../charts/chart43.xml" /></Relationships>
</file>

<file path=xl/drawings/_rels/drawing73.xml.rels><?xml version="1.0" encoding="UTF-8" standalone="yes"?><Relationships xmlns="http://schemas.openxmlformats.org/package/2006/relationships"><Relationship Id="rId1" Type="http://schemas.openxmlformats.org/officeDocument/2006/relationships/chart" Target="../charts/chart44.xml" /></Relationships>
</file>

<file path=xl/drawings/_rels/drawing75.xml.rels><?xml version="1.0" encoding="UTF-8" standalone="yes"?><Relationships xmlns="http://schemas.openxmlformats.org/package/2006/relationships"><Relationship Id="rId1" Type="http://schemas.openxmlformats.org/officeDocument/2006/relationships/chart" Target="../charts/chart45.xml" /></Relationships>
</file>

<file path=xl/drawings/_rels/drawing77.xml.rels><?xml version="1.0" encoding="UTF-8" standalone="yes"?><Relationships xmlns="http://schemas.openxmlformats.org/package/2006/relationships"><Relationship Id="rId1" Type="http://schemas.openxmlformats.org/officeDocument/2006/relationships/chart" Target="../charts/chart46.xml" /></Relationships>
</file>

<file path=xl/drawings/_rels/drawing78.xml.rels><?xml version="1.0" encoding="UTF-8" standalone="yes"?><Relationships xmlns="http://schemas.openxmlformats.org/package/2006/relationships"><Relationship Id="rId1" Type="http://schemas.openxmlformats.org/officeDocument/2006/relationships/chart" Target="../charts/chart47.xml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80.xml.rels><?xml version="1.0" encoding="UTF-8" standalone="yes"?><Relationships xmlns="http://schemas.openxmlformats.org/package/2006/relationships"><Relationship Id="rId1" Type="http://schemas.openxmlformats.org/officeDocument/2006/relationships/chart" Target="../charts/chart48.xml" /></Relationships>
</file>

<file path=xl/drawings/_rels/drawing81.xml.rels><?xml version="1.0" encoding="UTF-8" standalone="yes"?><Relationships xmlns="http://schemas.openxmlformats.org/package/2006/relationships"><Relationship Id="rId1" Type="http://schemas.openxmlformats.org/officeDocument/2006/relationships/chart" Target="../charts/chart49.xml" /></Relationships>
</file>

<file path=xl/drawings/_rels/drawing82.xml.rels><?xml version="1.0" encoding="UTF-8" standalone="yes"?><Relationships xmlns="http://schemas.openxmlformats.org/package/2006/relationships"><Relationship Id="rId1" Type="http://schemas.openxmlformats.org/officeDocument/2006/relationships/chart" Target="../charts/chart50.xml" /></Relationships>
</file>

<file path=xl/drawings/_rels/drawing83.xml.rels><?xml version="1.0" encoding="UTF-8" standalone="yes"?><Relationships xmlns="http://schemas.openxmlformats.org/package/2006/relationships"><Relationship Id="rId1" Type="http://schemas.openxmlformats.org/officeDocument/2006/relationships/chart" Target="../charts/chart51.xml" /></Relationships>
</file>

<file path=xl/drawings/_rels/drawing85.xml.rels><?xml version="1.0" encoding="UTF-8" standalone="yes"?><Relationships xmlns="http://schemas.openxmlformats.org/package/2006/relationships"><Relationship Id="rId1" Type="http://schemas.openxmlformats.org/officeDocument/2006/relationships/chart" Target="../charts/chart52.xml" /></Relationships>
</file>

<file path=xl/drawings/_rels/drawing87.xml.rels><?xml version="1.0" encoding="UTF-8" standalone="yes"?><Relationships xmlns="http://schemas.openxmlformats.org/package/2006/relationships"><Relationship Id="rId1" Type="http://schemas.openxmlformats.org/officeDocument/2006/relationships/chart" Target="../charts/chart53.xml" /></Relationships>
</file>

<file path=xl/drawings/_rels/drawing88.xml.rels><?xml version="1.0" encoding="UTF-8" standalone="yes"?><Relationships xmlns="http://schemas.openxmlformats.org/package/2006/relationships"><Relationship Id="rId1" Type="http://schemas.openxmlformats.org/officeDocument/2006/relationships/chart" Target="../charts/chart54.xml" /></Relationships>
</file>

<file path=xl/drawings/_rels/drawing90.xml.rels><?xml version="1.0" encoding="UTF-8" standalone="yes"?><Relationships xmlns="http://schemas.openxmlformats.org/package/2006/relationships"><Relationship Id="rId1" Type="http://schemas.openxmlformats.org/officeDocument/2006/relationships/chart" Target="../charts/chart55.xml" /></Relationships>
</file>

<file path=xl/drawings/_rels/drawing92.xml.rels><?xml version="1.0" encoding="UTF-8" standalone="yes"?><Relationships xmlns="http://schemas.openxmlformats.org/package/2006/relationships"><Relationship Id="rId1" Type="http://schemas.openxmlformats.org/officeDocument/2006/relationships/chart" Target="../charts/chart56.xml" /></Relationships>
</file>

<file path=xl/drawings/_rels/drawing93.xml.rels><?xml version="1.0" encoding="UTF-8" standalone="yes"?><Relationships xmlns="http://schemas.openxmlformats.org/package/2006/relationships"><Relationship Id="rId1" Type="http://schemas.openxmlformats.org/officeDocument/2006/relationships/chart" Target="../charts/chart57.xml" /></Relationships>
</file>

<file path=xl/drawings/_rels/drawing94.xml.rels><?xml version="1.0" encoding="UTF-8" standalone="yes"?><Relationships xmlns="http://schemas.openxmlformats.org/package/2006/relationships"><Relationship Id="rId1" Type="http://schemas.openxmlformats.org/officeDocument/2006/relationships/chart" Target="../charts/chart58.xml" /></Relationships>
</file>

<file path=xl/drawings/_rels/drawing96.xml.rels><?xml version="1.0" encoding="UTF-8" standalone="yes"?><Relationships xmlns="http://schemas.openxmlformats.org/package/2006/relationships"><Relationship Id="rId1" Type="http://schemas.openxmlformats.org/officeDocument/2006/relationships/chart" Target="../charts/chart59.xml" /></Relationships>
</file>

<file path=xl/drawings/_rels/drawing98.xml.rels><?xml version="1.0" encoding="UTF-8" standalone="yes"?><Relationships xmlns="http://schemas.openxmlformats.org/package/2006/relationships"><Relationship Id="rId1" Type="http://schemas.openxmlformats.org/officeDocument/2006/relationships/chart" Target="../charts/chart60.xml" /></Relationships>
</file>

<file path=xl/drawings/drawing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0.71725</cdr:x>
      <cdr:y>0.03075</cdr:y>
    </cdr:from>
    <cdr:to>
      <cdr:x>0.95625</cdr:x>
      <cdr:y>0.89225</cdr:y>
    </cdr:to>
    <cdr:grpSp>
      <cdr:nvGrpSpPr>
        <cdr:cNvPr id="8" name="Group 1025"/>
        <cdr:cNvGrpSpPr>
          <a:grpSpLocks/>
        </cdr:cNvGrpSpPr>
      </cdr:nvGrpSpPr>
      <cdr:grpSpPr bwMode="auto">
        <a:xfrm>
          <a:off x="2114550" y="47625"/>
          <a:ext cx="704850" cy="1495425"/>
          <a:chOff x="-11" y="0"/>
          <a:chExt cx="5411979" cy="37605543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11" y="0"/>
            <a:ext cx="5411979" cy="37605543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23025</xdr:rowOff>
    </xdr:to>
    <xdr:graphicFrame macro="">
      <xdr:nvGraphicFramePr>
        <xdr:cNvPr id="2" name="G 4 CZ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20644</xdr:rowOff>
    </xdr:to>
    <xdr:graphicFrame macro="">
      <xdr:nvGraphicFramePr>
        <xdr:cNvPr id="3" name="G C.3.3 CZ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0.74225</cdr:x>
      <cdr:y>0.02975</cdr:y>
    </cdr:from>
    <cdr:to>
      <cdr:x>0.948</cdr:x>
      <cdr:y>0.89225</cdr:y>
    </cdr:to>
    <cdr:grpSp>
      <cdr:nvGrpSpPr>
        <cdr:cNvPr id="6" name="Group 15"/>
        <cdr:cNvGrpSpPr>
          <a:grpSpLocks/>
        </cdr:cNvGrpSpPr>
      </cdr:nvGrpSpPr>
      <cdr:grpSpPr bwMode="auto">
        <a:xfrm>
          <a:off x="2190750" y="47625"/>
          <a:ext cx="609600" cy="1476375"/>
          <a:chOff x="-2151592" y="0"/>
          <a:chExt cx="3833461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2151592" y="0"/>
            <a:ext cx="3833461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  <cdr:relSizeAnchor xmlns:cdr="http://schemas.openxmlformats.org/drawingml/2006/chartDrawing">
    <cdr:from>
      <cdr:x>0.45075</cdr:x>
      <cdr:y>0.4055</cdr:y>
    </cdr:from>
    <cdr:to>
      <cdr:x>0.45075</cdr:x>
      <cdr:y>0.4055</cdr:y>
    </cdr:to>
    <cdr:sp macro="">
      <cdr:nvSpPr>
        <cdr:cNvPr id="264193" name="text 3"/>
        <cdr:cNvSpPr txBox="1"/>
      </cdr:nvSpPr>
      <cdr:spPr bwMode="auto">
        <a:xfrm>
          <a:off x="1333500" y="685800"/>
          <a:ext cx="0" cy="0"/>
        </a:xfrm>
        <a:prstGeom prst="rect"/>
        <a:noFill/>
        <a:ln w="1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28691</xdr:colOff>
      <xdr:row>13</xdr:row>
      <xdr:rowOff>166908</xdr:rowOff>
    </xdr:to>
    <xdr:graphicFrame macro="">
      <xdr:nvGraphicFramePr>
        <xdr:cNvPr id="2" name="G C.3.6 CZ"/>
        <xdr:cNvGraphicFramePr/>
      </xdr:nvGraphicFramePr>
      <xdr:xfrm>
        <a:off x="1162050" y="685800"/>
        <a:ext cx="296227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0.62825</cdr:x>
      <cdr:y>0.03</cdr:y>
    </cdr:from>
    <cdr:to>
      <cdr:x>0.948</cdr:x>
      <cdr:y>0.89075</cdr:y>
    </cdr:to>
    <cdr:grpSp>
      <cdr:nvGrpSpPr>
        <cdr:cNvPr id="2" name="Group 15"/>
        <cdr:cNvGrpSpPr>
          <a:grpSpLocks/>
        </cdr:cNvGrpSpPr>
      </cdr:nvGrpSpPr>
      <cdr:grpSpPr bwMode="auto">
        <a:xfrm>
          <a:off x="1847850" y="47625"/>
          <a:ext cx="942975" cy="1495425"/>
          <a:chOff x="-7012651" y="0"/>
          <a:chExt cx="28973673" cy="448624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-7012651" y="0"/>
            <a:ext cx="28973673" cy="44862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23025</xdr:rowOff>
    </xdr:to>
    <xdr:graphicFrame macro="">
      <xdr:nvGraphicFramePr>
        <xdr:cNvPr id="2" name="G C.3.3 CZ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0.64325</cdr:x>
      <cdr:y>0.0565</cdr:y>
    </cdr:from>
    <cdr:to>
      <cdr:x>0.64325</cdr:x>
      <cdr:y>0.88225</cdr:y>
    </cdr:to>
    <cdr:sp macro="">
      <cdr:nvSpPr>
        <cdr:cNvPr id="206851" name="Line 3"/>
        <cdr:cNvSpPr/>
      </cdr:nvSpPr>
      <cdr:spPr bwMode="auto">
        <a:xfrm flipH="1" flipV="1">
          <a:off x="1885950" y="95250"/>
          <a:ext cx="0" cy="14001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0.62525</cdr:x>
      <cdr:y>0.0305</cdr:y>
    </cdr:from>
    <cdr:to>
      <cdr:x>0.9505</cdr:x>
      <cdr:y>0.89475</cdr:y>
    </cdr:to>
    <cdr:grpSp>
      <cdr:nvGrpSpPr>
        <cdr:cNvPr id="6" name="Group 15"/>
        <cdr:cNvGrpSpPr>
          <a:grpSpLocks/>
        </cdr:cNvGrpSpPr>
      </cdr:nvGrpSpPr>
      <cdr:grpSpPr bwMode="auto">
        <a:xfrm>
          <a:off x="1838325" y="47625"/>
          <a:ext cx="962025" cy="1466850"/>
          <a:chOff x="-792916" y="0"/>
          <a:chExt cx="2474791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792916" y="0"/>
            <a:ext cx="2474791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3663</xdr:colOff>
      <xdr:row>3</xdr:row>
      <xdr:rowOff>171450</xdr:rowOff>
    </xdr:from>
    <xdr:to>
      <xdr:col>8</xdr:col>
      <xdr:colOff>11107</xdr:colOff>
      <xdr:row>13</xdr:row>
      <xdr:rowOff>154453</xdr:rowOff>
    </xdr:to>
    <xdr:graphicFrame macro="">
      <xdr:nvGraphicFramePr>
        <xdr:cNvPr id="2" name="G C.3.7 CZ"/>
        <xdr:cNvGraphicFramePr/>
      </xdr:nvGraphicFramePr>
      <xdr:xfrm>
        <a:off x="1476375" y="685800"/>
        <a:ext cx="2943225" cy="16954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0.61825</cdr:x>
      <cdr:y>0.03075</cdr:y>
    </cdr:from>
    <cdr:to>
      <cdr:x>0.947</cdr:x>
      <cdr:y>0.89275</cdr:y>
    </cdr:to>
    <cdr:grpSp>
      <cdr:nvGrpSpPr>
        <cdr:cNvPr id="5" name="Group 7"/>
        <cdr:cNvGrpSpPr>
          <a:grpSpLocks/>
        </cdr:cNvGrpSpPr>
      </cdr:nvGrpSpPr>
      <cdr:grpSpPr bwMode="auto">
        <a:xfrm>
          <a:off x="1828800" y="47625"/>
          <a:ext cx="971550" cy="1485900"/>
          <a:chOff x="-392851" y="0"/>
          <a:chExt cx="544912" cy="121138289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392851" y="0"/>
            <a:ext cx="544912" cy="12113828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24113</xdr:colOff>
      <xdr:row>14</xdr:row>
      <xdr:rowOff>13500</xdr:rowOff>
    </xdr:to>
    <xdr:graphicFrame macro="">
      <xdr:nvGraphicFramePr>
        <xdr:cNvPr id="2" name="G C.3.9 CZ"/>
        <xdr:cNvGraphicFramePr/>
      </xdr:nvGraphicFramePr>
      <xdr:xfrm>
        <a:off x="1285875" y="685800"/>
        <a:ext cx="296227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0.626</cdr:x>
      <cdr:y>0.0295</cdr:y>
    </cdr:from>
    <cdr:to>
      <cdr:x>0.9525</cdr:x>
      <cdr:y>0.89375</cdr:y>
    </cdr:to>
    <cdr:grpSp>
      <cdr:nvGrpSpPr>
        <cdr:cNvPr id="6" name="Group 15"/>
        <cdr:cNvGrpSpPr>
          <a:grpSpLocks/>
        </cdr:cNvGrpSpPr>
      </cdr:nvGrpSpPr>
      <cdr:grpSpPr bwMode="auto">
        <a:xfrm>
          <a:off x="1838325" y="47625"/>
          <a:ext cx="962025" cy="1476375"/>
          <a:chOff x="-837801" y="0"/>
          <a:chExt cx="2519676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837801" y="0"/>
            <a:ext cx="2519676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0.62675</cdr:x>
      <cdr:y>0.0295</cdr:y>
    </cdr:from>
    <cdr:to>
      <cdr:x>0.95025</cdr:x>
      <cdr:y>0.89125</cdr:y>
    </cdr:to>
    <cdr:grpSp>
      <cdr:nvGrpSpPr>
        <cdr:cNvPr id="2" name="Group 15"/>
        <cdr:cNvGrpSpPr>
          <a:grpSpLocks/>
        </cdr:cNvGrpSpPr>
      </cdr:nvGrpSpPr>
      <cdr:grpSpPr bwMode="auto">
        <a:xfrm>
          <a:off x="1838325" y="47625"/>
          <a:ext cx="952500" cy="1466850"/>
          <a:chOff x="-1893939" y="0"/>
          <a:chExt cx="5681888" cy="824049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-1893939" y="0"/>
            <a:ext cx="5681888" cy="82404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C.4.1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0.6255</cdr:x>
      <cdr:y>0.0295</cdr:y>
    </cdr:from>
    <cdr:to>
      <cdr:x>0.9525</cdr:x>
      <cdr:y>0.89025</cdr:y>
    </cdr:to>
    <cdr:grpSp>
      <cdr:nvGrpSpPr>
        <cdr:cNvPr id="5" name="Group 15"/>
        <cdr:cNvGrpSpPr>
          <a:grpSpLocks/>
        </cdr:cNvGrpSpPr>
      </cdr:nvGrpSpPr>
      <cdr:grpSpPr bwMode="auto">
        <a:xfrm>
          <a:off x="1838325" y="47625"/>
          <a:ext cx="962025" cy="1466850"/>
          <a:chOff x="-752799" y="-1997"/>
          <a:chExt cx="2268761" cy="1075013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752799" y="-1997"/>
            <a:ext cx="2268761" cy="1075013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C.4.2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0.6255</cdr:x>
      <cdr:y>0.033</cdr:y>
    </cdr:from>
    <cdr:to>
      <cdr:x>0.9525</cdr:x>
      <cdr:y>0.89025</cdr:y>
    </cdr:to>
    <cdr:grpSp>
      <cdr:nvGrpSpPr>
        <cdr:cNvPr id="6" name="Group 15"/>
        <cdr:cNvGrpSpPr>
          <a:grpSpLocks/>
        </cdr:cNvGrpSpPr>
      </cdr:nvGrpSpPr>
      <cdr:grpSpPr bwMode="auto">
        <a:xfrm>
          <a:off x="1838325" y="47625"/>
          <a:ext cx="962025" cy="1457325"/>
          <a:chOff x="-813385" y="0"/>
          <a:chExt cx="2495260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813385" y="0"/>
            <a:ext cx="2495260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3" name="G C.4.3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0.62325</cdr:x>
      <cdr:y>0.031</cdr:y>
    </cdr:from>
    <cdr:to>
      <cdr:x>0.95125</cdr:x>
      <cdr:y>0.89475</cdr:y>
    </cdr:to>
    <cdr:grpSp>
      <cdr:nvGrpSpPr>
        <cdr:cNvPr id="6" name="Group 15"/>
        <cdr:cNvGrpSpPr>
          <a:grpSpLocks/>
        </cdr:cNvGrpSpPr>
      </cdr:nvGrpSpPr>
      <cdr:grpSpPr bwMode="auto">
        <a:xfrm>
          <a:off x="1828800" y="47625"/>
          <a:ext cx="962025" cy="1476375"/>
          <a:chOff x="-874896" y="0"/>
          <a:chExt cx="2556771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874896" y="0"/>
            <a:ext cx="2556771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 C.4.4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0.8305</cdr:x>
      <cdr:y>0.0325</cdr:y>
    </cdr:from>
    <cdr:to>
      <cdr:x>0.92</cdr:x>
      <cdr:y>0.89275</cdr:y>
    </cdr:to>
    <cdr:grpSp>
      <cdr:nvGrpSpPr>
        <cdr:cNvPr id="6" name="Group 15"/>
        <cdr:cNvGrpSpPr>
          <a:grpSpLocks/>
        </cdr:cNvGrpSpPr>
      </cdr:nvGrpSpPr>
      <cdr:grpSpPr bwMode="auto">
        <a:xfrm>
          <a:off x="2438400" y="47625"/>
          <a:ext cx="266700" cy="1466850"/>
          <a:chOff x="-646393" y="0"/>
          <a:chExt cx="2328277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646393" y="0"/>
            <a:ext cx="2328277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161138</xdr:rowOff>
    </xdr:to>
    <xdr:graphicFrame macro="">
      <xdr:nvGraphicFramePr>
        <xdr:cNvPr id="2" name="G C.4.5 CZ"/>
        <xdr:cNvGraphicFramePr/>
      </xdr:nvGraphicFramePr>
      <xdr:xfrm>
        <a:off x="1714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0.62475</cdr:x>
      <cdr:y>0.0325</cdr:y>
    </cdr:from>
    <cdr:to>
      <cdr:x>0.95175</cdr:x>
      <cdr:y>0.89275</cdr:y>
    </cdr:to>
    <cdr:grpSp>
      <cdr:nvGrpSpPr>
        <cdr:cNvPr id="6" name="Group 15"/>
        <cdr:cNvGrpSpPr>
          <a:grpSpLocks/>
        </cdr:cNvGrpSpPr>
      </cdr:nvGrpSpPr>
      <cdr:grpSpPr bwMode="auto">
        <a:xfrm>
          <a:off x="1838325" y="47625"/>
          <a:ext cx="962025" cy="1466850"/>
          <a:chOff x="-796098" y="0"/>
          <a:chExt cx="2477973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796098" y="0"/>
            <a:ext cx="2477973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 6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C.4.6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0.62475</cdr:x>
      <cdr:y>0.0325</cdr:y>
    </cdr:from>
    <cdr:to>
      <cdr:x>0.95025</cdr:x>
      <cdr:y>0.89275</cdr:y>
    </cdr:to>
    <cdr:grpSp>
      <cdr:nvGrpSpPr>
        <cdr:cNvPr id="6" name="Group 15"/>
        <cdr:cNvGrpSpPr>
          <a:grpSpLocks/>
        </cdr:cNvGrpSpPr>
      </cdr:nvGrpSpPr>
      <cdr:grpSpPr bwMode="auto">
        <a:xfrm>
          <a:off x="1838325" y="47625"/>
          <a:ext cx="962025" cy="1466850"/>
          <a:chOff x="-866907" y="0"/>
          <a:chExt cx="2548785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866907" y="0"/>
            <a:ext cx="254878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161138</xdr:rowOff>
    </xdr:to>
    <xdr:graphicFrame macro="">
      <xdr:nvGraphicFramePr>
        <xdr:cNvPr id="3" name="G C.4.7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13</xdr:row>
      <xdr:rowOff>161138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13</xdr:row>
      <xdr:rowOff>162329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0.79375</cdr:x>
      <cdr:y>0.031</cdr:y>
    </cdr:from>
    <cdr:to>
      <cdr:x>0.9505</cdr:x>
      <cdr:y>0.89125</cdr:y>
    </cdr:to>
    <cdr:grpSp>
      <cdr:nvGrpSpPr>
        <cdr:cNvPr id="5" name="Group 15"/>
        <cdr:cNvGrpSpPr>
          <a:grpSpLocks/>
        </cdr:cNvGrpSpPr>
      </cdr:nvGrpSpPr>
      <cdr:grpSpPr bwMode="auto">
        <a:xfrm>
          <a:off x="2343150" y="47625"/>
          <a:ext cx="466725" cy="1495425"/>
          <a:chOff x="-1694985" y="0"/>
          <a:chExt cx="3376875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1694985" y="0"/>
            <a:ext cx="3376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15201</xdr:rowOff>
    </xdr:to>
    <xdr:graphicFrame macro="">
      <xdr:nvGraphicFramePr>
        <xdr:cNvPr id="2" name="G 6 CZ"/>
        <xdr:cNvGraphicFramePr/>
      </xdr:nvGraphicFramePr>
      <xdr:xfrm>
        <a:off x="11620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0.633</cdr:x>
      <cdr:y>0.0325</cdr:y>
    </cdr:from>
    <cdr:to>
      <cdr:x>0.9485</cdr:x>
      <cdr:y>0.89325</cdr:y>
    </cdr:to>
    <cdr:grpSp>
      <cdr:nvGrpSpPr>
        <cdr:cNvPr id="5" name="Group 15"/>
        <cdr:cNvGrpSpPr>
          <a:grpSpLocks/>
        </cdr:cNvGrpSpPr>
      </cdr:nvGrpSpPr>
      <cdr:grpSpPr bwMode="auto">
        <a:xfrm>
          <a:off x="1857375" y="47625"/>
          <a:ext cx="923925" cy="1466850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C.1.2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0.624</cdr:x>
      <cdr:y>0.029</cdr:y>
    </cdr:from>
    <cdr:to>
      <cdr:x>0.94675</cdr:x>
      <cdr:y>0.8915</cdr:y>
    </cdr:to>
    <cdr:grpSp>
      <cdr:nvGrpSpPr>
        <cdr:cNvPr id="5" name="Group 15"/>
        <cdr:cNvGrpSpPr>
          <a:grpSpLocks/>
        </cdr:cNvGrpSpPr>
      </cdr:nvGrpSpPr>
      <cdr:grpSpPr bwMode="auto">
        <a:xfrm>
          <a:off x="1838325" y="47625"/>
          <a:ext cx="952500" cy="1495425"/>
          <a:chOff x="-526677" y="0"/>
          <a:chExt cx="2208554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526677" y="0"/>
            <a:ext cx="2208554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20540</xdr:colOff>
      <xdr:row>14</xdr:row>
      <xdr:rowOff>14691</xdr:rowOff>
    </xdr:to>
    <xdr:graphicFrame macro="">
      <xdr:nvGraphicFramePr>
        <xdr:cNvPr id="2" name="G A.1.1 CZ"/>
        <xdr:cNvGraphicFramePr/>
      </xdr:nvGraphicFramePr>
      <xdr:xfrm>
        <a:off x="11620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0.62975</cdr:x>
      <cdr:y>0.029</cdr:y>
    </cdr:from>
    <cdr:to>
      <cdr:x>0.94825</cdr:x>
      <cdr:y>0.8945</cdr:y>
    </cdr:to>
    <cdr:grpSp>
      <cdr:nvGrpSpPr>
        <cdr:cNvPr id="5" name="Group 15"/>
        <cdr:cNvGrpSpPr>
          <a:grpSpLocks/>
        </cdr:cNvGrpSpPr>
      </cdr:nvGrpSpPr>
      <cdr:grpSpPr bwMode="auto">
        <a:xfrm>
          <a:off x="1857375" y="47625"/>
          <a:ext cx="942975" cy="1495425"/>
          <a:chOff x="-3947983" y="0"/>
          <a:chExt cx="8491224" cy="817086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3947983" y="0"/>
            <a:ext cx="8491224" cy="817086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20541</xdr:colOff>
      <xdr:row>14</xdr:row>
      <xdr:rowOff>14691</xdr:rowOff>
    </xdr:to>
    <xdr:graphicFrame macro="">
      <xdr:nvGraphicFramePr>
        <xdr:cNvPr id="2" name="G 1 CZ"/>
        <xdr:cNvGraphicFramePr/>
      </xdr:nvGraphicFramePr>
      <xdr:xfrm>
        <a:off x="12382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A.1.9 CZ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A.1.9 CZ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A.1.9 CZ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A.1.9 CZ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A.1.9 CZ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0.61925</cdr:x>
      <cdr:y>0.03075</cdr:y>
    </cdr:from>
    <cdr:to>
      <cdr:x>0.945</cdr:x>
      <cdr:y>0.89275</cdr:y>
    </cdr:to>
    <cdr:grpSp>
      <cdr:nvGrpSpPr>
        <cdr:cNvPr id="5" name="Group 7"/>
        <cdr:cNvGrpSpPr>
          <a:grpSpLocks/>
        </cdr:cNvGrpSpPr>
      </cdr:nvGrpSpPr>
      <cdr:grpSpPr bwMode="auto">
        <a:xfrm>
          <a:off x="1828800" y="47625"/>
          <a:ext cx="962025" cy="1485900"/>
          <a:chOff x="0" y="0"/>
          <a:chExt cx="38489" cy="-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38489" cy="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A.1.9 CZ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7</xdr:col>
      <xdr:colOff>277715</xdr:colOff>
      <xdr:row>14</xdr:row>
      <xdr:rowOff>13500</xdr:rowOff>
    </xdr:to>
    <xdr:graphicFrame macro="">
      <xdr:nvGraphicFramePr>
        <xdr:cNvPr id="2" name="G A.1.2 CZ"/>
        <xdr:cNvGraphicFramePr/>
      </xdr:nvGraphicFramePr>
      <xdr:xfrm>
        <a:off x="1381125" y="685800"/>
        <a:ext cx="293370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2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0.66425</cdr:x>
      <cdr:y>0.02925</cdr:y>
    </cdr:from>
    <cdr:to>
      <cdr:x>0.9475</cdr:x>
      <cdr:y>0.89275</cdr:y>
    </cdr:to>
    <cdr:grpSp>
      <cdr:nvGrpSpPr>
        <cdr:cNvPr id="5" name="Group 15"/>
        <cdr:cNvGrpSpPr>
          <a:grpSpLocks/>
        </cdr:cNvGrpSpPr>
      </cdr:nvGrpSpPr>
      <cdr:grpSpPr bwMode="auto">
        <a:xfrm>
          <a:off x="1962150" y="47625"/>
          <a:ext cx="838200" cy="1457325"/>
          <a:chOff x="0" y="0"/>
          <a:chExt cx="5109274" cy="812449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0" y="0"/>
            <a:ext cx="5109274" cy="81244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27959</xdr:colOff>
      <xdr:row>13</xdr:row>
      <xdr:rowOff>144928</xdr:rowOff>
    </xdr:to>
    <xdr:graphicFrame macro="">
      <xdr:nvGraphicFramePr>
        <xdr:cNvPr id="2" name="G A.1.11 CZ"/>
        <xdr:cNvGraphicFramePr/>
      </xdr:nvGraphicFramePr>
      <xdr:xfrm>
        <a:off x="1162050" y="685800"/>
        <a:ext cx="2962275" cy="1685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0.659</cdr:x>
      <cdr:y>0.03075</cdr:y>
    </cdr:from>
    <cdr:to>
      <cdr:x>0.94625</cdr:x>
      <cdr:y>0.89225</cdr:y>
    </cdr:to>
    <cdr:grpSp>
      <cdr:nvGrpSpPr>
        <cdr:cNvPr id="6" name="Group 15"/>
        <cdr:cNvGrpSpPr>
          <a:grpSpLocks/>
        </cdr:cNvGrpSpPr>
      </cdr:nvGrpSpPr>
      <cdr:grpSpPr bwMode="auto">
        <a:xfrm>
          <a:off x="1943100" y="47625"/>
          <a:ext cx="847725" cy="1495425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20540</xdr:colOff>
      <xdr:row>14</xdr:row>
      <xdr:rowOff>14691</xdr:rowOff>
    </xdr:to>
    <xdr:graphicFrame macro="">
      <xdr:nvGraphicFramePr>
        <xdr:cNvPr id="2" name="G A.1.3 CZ"/>
        <xdr:cNvGraphicFramePr/>
      </xdr:nvGraphicFramePr>
      <xdr:xfrm>
        <a:off x="11620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0.79375</cdr:x>
      <cdr:y>0.03425</cdr:y>
    </cdr:from>
    <cdr:to>
      <cdr:x>0.95125</cdr:x>
      <cdr:y>0.89125</cdr:y>
    </cdr:to>
    <cdr:grpSp>
      <cdr:nvGrpSpPr>
        <cdr:cNvPr id="8" name="Group 15"/>
        <cdr:cNvGrpSpPr>
          <a:grpSpLocks/>
        </cdr:cNvGrpSpPr>
      </cdr:nvGrpSpPr>
      <cdr:grpSpPr bwMode="auto">
        <a:xfrm>
          <a:off x="2343150" y="57150"/>
          <a:ext cx="466725" cy="1485900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15201</xdr:rowOff>
    </xdr:to>
    <xdr:graphicFrame macro="">
      <xdr:nvGraphicFramePr>
        <xdr:cNvPr id="2" name="G A.2.1 CZ"/>
        <xdr:cNvGraphicFramePr/>
      </xdr:nvGraphicFramePr>
      <xdr:xfrm>
        <a:off x="11620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8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0.793</cdr:x>
      <cdr:y>0.03225</cdr:y>
    </cdr:from>
    <cdr:to>
      <cdr:x>0.952</cdr:x>
      <cdr:y>0.894</cdr:y>
    </cdr:to>
    <cdr:grpSp>
      <cdr:nvGrpSpPr>
        <cdr:cNvPr id="5" name="Group 15"/>
        <cdr:cNvGrpSpPr>
          <a:grpSpLocks/>
        </cdr:cNvGrpSpPr>
      </cdr:nvGrpSpPr>
      <cdr:grpSpPr bwMode="auto">
        <a:xfrm>
          <a:off x="2333625" y="47625"/>
          <a:ext cx="466725" cy="1495425"/>
          <a:chOff x="-1297206" y="0"/>
          <a:chExt cx="2979081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1297206" y="0"/>
            <a:ext cx="2979081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16562</xdr:rowOff>
    </xdr:to>
    <xdr:graphicFrame macro="">
      <xdr:nvGraphicFramePr>
        <xdr:cNvPr id="2" name="G A.2.2 CZ"/>
        <xdr:cNvGraphicFramePr/>
      </xdr:nvGraphicFramePr>
      <xdr:xfrm>
        <a:off x="1571625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24112</xdr:colOff>
      <xdr:row>14</xdr:row>
      <xdr:rowOff>13500</xdr:rowOff>
    </xdr:to>
    <xdr:graphicFrame macro="">
      <xdr:nvGraphicFramePr>
        <xdr:cNvPr id="2" name="G C.1.9 CZ"/>
        <xdr:cNvGraphicFramePr/>
      </xdr:nvGraphicFramePr>
      <xdr:xfrm>
        <a:off x="1162050" y="685800"/>
        <a:ext cx="296227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0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0.6635</cdr:x>
      <cdr:y>0.033</cdr:y>
    </cdr:from>
    <cdr:to>
      <cdr:x>0.95125</cdr:x>
      <cdr:y>0.892</cdr:y>
    </cdr:to>
    <cdr:grpSp>
      <cdr:nvGrpSpPr>
        <cdr:cNvPr id="5" name="Group 15"/>
        <cdr:cNvGrpSpPr>
          <a:grpSpLocks/>
        </cdr:cNvGrpSpPr>
      </cdr:nvGrpSpPr>
      <cdr:grpSpPr bwMode="auto">
        <a:xfrm>
          <a:off x="1952625" y="47625"/>
          <a:ext cx="847725" cy="1466850"/>
          <a:chOff x="-513656" y="0"/>
          <a:chExt cx="2195531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513656" y="0"/>
            <a:ext cx="2195531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A.3.1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 1.3.3 CZ"/>
        <xdr:cNvGraphicFramePr/>
      </xdr:nvGraphicFramePr>
      <xdr:xfrm>
        <a:off x="952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7</xdr:col>
      <xdr:colOff>38400</xdr:colOff>
      <xdr:row>14</xdr:row>
      <xdr:rowOff>13500</xdr:rowOff>
    </xdr:to>
    <xdr:graphicFrame macro="">
      <xdr:nvGraphicFramePr>
        <xdr:cNvPr id="2" name="G 1.4.3 CZ"/>
        <xdr:cNvGraphicFramePr/>
      </xdr:nvGraphicFramePr>
      <xdr:xfrm>
        <a:off x="1143000" y="685800"/>
        <a:ext cx="293370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 1.3.4 CZ"/>
        <xdr:cNvGraphicFramePr/>
      </xdr:nvGraphicFramePr>
      <xdr:xfrm>
        <a:off x="952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A.3.4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A.3.3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0.64325</cdr:x>
      <cdr:y>0.03525</cdr:y>
    </cdr:from>
    <cdr:to>
      <cdr:x>0.91725</cdr:x>
      <cdr:y>0.896</cdr:y>
    </cdr:to>
    <cdr:grpSp>
      <cdr:nvGrpSpPr>
        <cdr:cNvPr id="8" name="Group 15"/>
        <cdr:cNvGrpSpPr>
          <a:grpSpLocks/>
        </cdr:cNvGrpSpPr>
      </cdr:nvGrpSpPr>
      <cdr:grpSpPr bwMode="auto">
        <a:xfrm>
          <a:off x="1905000" y="57150"/>
          <a:ext cx="809625" cy="1457325"/>
          <a:chOff x="-556623" y="0"/>
          <a:chExt cx="2238498" cy="1101811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556623" y="0"/>
            <a:ext cx="2238498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26494</xdr:colOff>
      <xdr:row>13</xdr:row>
      <xdr:rowOff>156650</xdr:rowOff>
    </xdr:to>
    <xdr:graphicFrame macro="">
      <xdr:nvGraphicFramePr>
        <xdr:cNvPr id="2" name="graf 2"/>
        <xdr:cNvGraphicFramePr/>
      </xdr:nvGraphicFramePr>
      <xdr:xfrm>
        <a:off x="714375" y="685800"/>
        <a:ext cx="2962275" cy="16954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0.62275</cdr:x>
      <cdr:y>0.029</cdr:y>
    </cdr:from>
    <cdr:to>
      <cdr:x>0.95225</cdr:x>
      <cdr:y>0.89575</cdr:y>
    </cdr:to>
    <cdr:grpSp>
      <cdr:nvGrpSpPr>
        <cdr:cNvPr id="8" name="Group 15"/>
        <cdr:cNvGrpSpPr>
          <a:grpSpLocks/>
        </cdr:cNvGrpSpPr>
      </cdr:nvGrpSpPr>
      <cdr:grpSpPr bwMode="auto">
        <a:xfrm>
          <a:off x="1838325" y="47625"/>
          <a:ext cx="971550" cy="1466850"/>
          <a:chOff x="1370902" y="0"/>
          <a:chExt cx="5212552" cy="593724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1370902" y="0"/>
            <a:ext cx="5212552" cy="59372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0.6615</cdr:x>
      <cdr:y>0.02975</cdr:y>
    </cdr:from>
    <cdr:to>
      <cdr:x>0.9505</cdr:x>
      <cdr:y>0.88925</cdr:y>
    </cdr:to>
    <cdr:grpSp>
      <cdr:nvGrpSpPr>
        <cdr:cNvPr id="5" name="Group 15"/>
        <cdr:cNvGrpSpPr>
          <a:grpSpLocks/>
        </cdr:cNvGrpSpPr>
      </cdr:nvGrpSpPr>
      <cdr:grpSpPr bwMode="auto">
        <a:xfrm>
          <a:off x="1943100" y="47625"/>
          <a:ext cx="847725" cy="1466850"/>
          <a:chOff x="0" y="8870"/>
          <a:chExt cx="1136475" cy="1275420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8870"/>
            <a:ext cx="1136475" cy="127542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28692</xdr:colOff>
      <xdr:row>13</xdr:row>
      <xdr:rowOff>156650</xdr:rowOff>
    </xdr:to>
    <xdr:graphicFrame macro="">
      <xdr:nvGraphicFramePr>
        <xdr:cNvPr id="2" name="graf 2"/>
        <xdr:cNvGraphicFramePr/>
      </xdr:nvGraphicFramePr>
      <xdr:xfrm>
        <a:off x="952500" y="685800"/>
        <a:ext cx="2962275" cy="16954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0.88475</cdr:x>
      <cdr:y>0.02975</cdr:y>
    </cdr:from>
    <cdr:to>
      <cdr:x>0.92125</cdr:x>
      <cdr:y>0.8905</cdr:y>
    </cdr:to>
    <cdr:grpSp>
      <cdr:nvGrpSpPr>
        <cdr:cNvPr id="140307" name="Group 19"/>
        <cdr:cNvGrpSpPr>
          <a:grpSpLocks/>
        </cdr:cNvGrpSpPr>
      </cdr:nvGrpSpPr>
      <cdr:grpSpPr bwMode="auto">
        <a:xfrm>
          <a:off x="2600325" y="47625"/>
          <a:ext cx="104775" cy="1466850"/>
          <a:chOff x="7819222" y="133721"/>
          <a:chExt cx="1306841" cy="3343999"/>
        </a:xfrm>
        <a:solidFill>
          <a:srgbClr val="BED2E6">
            <a:alpha val="34000"/>
          </a:srgbClr>
        </a:solidFill>
      </cdr:grpSpPr>
      <cdr:sp macro="">
        <cdr:nvSpPr>
          <cdr:cNvPr id="140305" name="text 2"/>
          <cdr:cNvSpPr txBox="1"/>
        </cdr:nvSpPr>
        <cdr:spPr bwMode="auto">
          <a:xfrm>
            <a:off x="7819222" y="133721"/>
            <a:ext cx="1306841" cy="334399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18000" bIns="18000" anchor="b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endParaRPr lang="cs-CZ" sz="700"/>
          </a:p>
        </cdr:txBody>
      </cdr:sp>
    </cdr:grp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5063</xdr:colOff>
      <xdr:row>13</xdr:row>
      <xdr:rowOff>161139</xdr:rowOff>
    </xdr:to>
    <xdr:graphicFrame macro="">
      <xdr:nvGraphicFramePr>
        <xdr:cNvPr id="2" name="G A.5.1 CZ"/>
        <xdr:cNvGraphicFramePr/>
      </xdr:nvGraphicFramePr>
      <xdr:xfrm>
        <a:off x="12382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0.8995</cdr:x>
      <cdr:y>0.031</cdr:y>
    </cdr:from>
    <cdr:to>
      <cdr:x>0.94</cdr:x>
      <cdr:y>0.89525</cdr:y>
    </cdr:to>
    <cdr:grpSp>
      <cdr:nvGrpSpPr>
        <cdr:cNvPr id="5" name="Group 19"/>
        <cdr:cNvGrpSpPr>
          <a:grpSpLocks/>
        </cdr:cNvGrpSpPr>
      </cdr:nvGrpSpPr>
      <cdr:grpSpPr bwMode="auto">
        <a:xfrm>
          <a:off x="2638425" y="47625"/>
          <a:ext cx="123825" cy="1476375"/>
          <a:chOff x="0" y="0"/>
          <a:chExt cx="58769266" cy="38089444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58769266" cy="3808944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vert270" wrap="square" lIns="0" tIns="0" rIns="1800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endParaRPr lang="cs-CZ" sz="700"/>
          </a:p>
        </cdr:txBody>
      </cdr:sp>
    </cdr:grp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A.5.3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0.6255</cdr:x>
      <cdr:y>0.031</cdr:y>
    </cdr:from>
    <cdr:to>
      <cdr:x>0.9505</cdr:x>
      <cdr:y>0.89475</cdr:y>
    </cdr:to>
    <cdr:grpSp>
      <cdr:nvGrpSpPr>
        <cdr:cNvPr id="2" name="Group 19"/>
        <cdr:cNvGrpSpPr>
          <a:grpSpLocks/>
        </cdr:cNvGrpSpPr>
      </cdr:nvGrpSpPr>
      <cdr:grpSpPr bwMode="auto">
        <a:xfrm>
          <a:off x="1838325" y="47625"/>
          <a:ext cx="952500" cy="1476375"/>
          <a:chOff x="0" y="0"/>
          <a:chExt cx="15098338" cy="7574164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0" y="0"/>
            <a:ext cx="15098338" cy="757416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vert270" wrap="square" lIns="0" tIns="0" rIns="1800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endParaRPr lang="cs-CZ" sz="700"/>
          </a:p>
        </cdr:txBody>
      </cdr:sp>
    </cdr:grp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11106</xdr:colOff>
      <xdr:row>13</xdr:row>
      <xdr:rowOff>166908</xdr:rowOff>
    </xdr:to>
    <xdr:graphicFrame macro="">
      <xdr:nvGraphicFramePr>
        <xdr:cNvPr id="2" name="G A.5.5 CZ"/>
        <xdr:cNvGraphicFramePr/>
      </xdr:nvGraphicFramePr>
      <xdr:xfrm>
        <a:off x="116205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0.59625</cdr:x>
      <cdr:y>0.37025</cdr:y>
    </cdr:from>
    <cdr:to>
      <cdr:x>0.59625</cdr:x>
      <cdr:y>0.37025</cdr:y>
    </cdr:to>
    <cdr:sp macro="">
      <cdr:nvSpPr>
        <cdr:cNvPr id="80897" name="text 3"/>
        <cdr:cNvSpPr txBox="1"/>
      </cdr:nvSpPr>
      <cdr:spPr bwMode="auto">
        <a:xfrm>
          <a:off x="1752600" y="628650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1594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0.60175</cdr:x>
      <cdr:y>0.3885</cdr:y>
    </cdr:from>
    <cdr:to>
      <cdr:x>0.60175</cdr:x>
      <cdr:y>0.3885</cdr:y>
    </cdr:to>
    <cdr:sp macro="">
      <cdr:nvSpPr>
        <cdr:cNvPr id="81921" name="text 3"/>
        <cdr:cNvSpPr txBox="1"/>
      </cdr:nvSpPr>
      <cdr:spPr bwMode="auto">
        <a:xfrm>
          <a:off x="1771650" y="65722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225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163519</xdr:rowOff>
    </xdr:to>
    <xdr:graphicFrame macro="">
      <xdr:nvGraphicFramePr>
        <xdr:cNvPr id="2" name="G 2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1594</xdr:rowOff>
    </xdr:to>
    <xdr:graphicFrame macro="">
      <xdr:nvGraphicFramePr>
        <xdr:cNvPr id="2" name="graf 2"/>
        <xdr:cNvGraphicFramePr/>
      </xdr:nvGraphicFramePr>
      <xdr:xfrm>
        <a:off x="1162050" y="685800"/>
        <a:ext cx="2952750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0.511</cdr:x>
      <cdr:y>0.41025</cdr:y>
    </cdr:from>
    <cdr:to>
      <cdr:x>0.511</cdr:x>
      <cdr:y>0.41025</cdr:y>
    </cdr:to>
    <cdr:sp macro="">
      <cdr:nvSpPr>
        <cdr:cNvPr id="82945" name="text 3"/>
        <cdr:cNvSpPr txBox="1"/>
      </cdr:nvSpPr>
      <cdr:spPr bwMode="auto">
        <a:xfrm>
          <a:off x="1504950" y="69532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225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1594</xdr:rowOff>
    </xdr:to>
    <xdr:graphicFrame macro="">
      <xdr:nvGraphicFramePr>
        <xdr:cNvPr id="2" name="graf 3"/>
        <xdr:cNvGraphicFramePr/>
      </xdr:nvGraphicFramePr>
      <xdr:xfrm>
        <a:off x="1162050" y="685800"/>
        <a:ext cx="2952750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0.55275</cdr:x>
      <cdr:y>0.39975</cdr:y>
    </cdr:from>
    <cdr:to>
      <cdr:x>0.55275</cdr:x>
      <cdr:y>0.39975</cdr:y>
    </cdr:to>
    <cdr:sp macro="">
      <cdr:nvSpPr>
        <cdr:cNvPr id="83969" name="text 3"/>
        <cdr:cNvSpPr txBox="1"/>
      </cdr:nvSpPr>
      <cdr:spPr bwMode="auto">
        <a:xfrm>
          <a:off x="1628775" y="67627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225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1594</xdr:rowOff>
    </xdr:to>
    <xdr:graphicFrame macro="">
      <xdr:nvGraphicFramePr>
        <xdr:cNvPr id="2" name="graf 4"/>
        <xdr:cNvGraphicFramePr/>
      </xdr:nvGraphicFramePr>
      <xdr:xfrm>
        <a:off x="1162050" y="685800"/>
        <a:ext cx="2952750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raf 1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raf 2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f 3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162329</xdr:rowOff>
    </xdr:to>
    <xdr:graphicFrame macro="">
      <xdr:nvGraphicFramePr>
        <xdr:cNvPr id="3" name="graf exp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5063</xdr:colOff>
      <xdr:row>13</xdr:row>
      <xdr:rowOff>162329</xdr:rowOff>
    </xdr:to>
    <xdr:graphicFrame macro="">
      <xdr:nvGraphicFramePr>
        <xdr:cNvPr id="2" name="graf 5"/>
        <xdr:cNvGraphicFramePr/>
      </xdr:nvGraphicFramePr>
      <xdr:xfrm>
        <a:off x="12382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0.67225</cdr:x>
      <cdr:y>0.0295</cdr:y>
    </cdr:from>
    <cdr:to>
      <cdr:x>0.948</cdr:x>
      <cdr:y>0.892</cdr:y>
    </cdr:to>
    <cdr:grpSp>
      <cdr:nvGrpSpPr>
        <cdr:cNvPr id="8" name="Group 15"/>
        <cdr:cNvGrpSpPr>
          <a:grpSpLocks/>
        </cdr:cNvGrpSpPr>
      </cdr:nvGrpSpPr>
      <cdr:grpSpPr bwMode="auto">
        <a:xfrm>
          <a:off x="1971675" y="47625"/>
          <a:ext cx="809625" cy="1466850"/>
          <a:chOff x="273254" y="0"/>
          <a:chExt cx="1408619" cy="1101811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273254" y="0"/>
            <a:ext cx="1408619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5063</xdr:colOff>
      <xdr:row>13</xdr:row>
      <xdr:rowOff>162329</xdr:rowOff>
    </xdr:to>
    <xdr:graphicFrame macro="">
      <xdr:nvGraphicFramePr>
        <xdr:cNvPr id="2" name="graf 5"/>
        <xdr:cNvGraphicFramePr/>
      </xdr:nvGraphicFramePr>
      <xdr:xfrm>
        <a:off x="12382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f 4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5063</xdr:colOff>
      <xdr:row>13</xdr:row>
      <xdr:rowOff>161138</xdr:rowOff>
    </xdr:to>
    <xdr:graphicFrame macro="">
      <xdr:nvGraphicFramePr>
        <xdr:cNvPr id="2" name="graf 3"/>
        <xdr:cNvGraphicFramePr/>
      </xdr:nvGraphicFramePr>
      <xdr:xfrm>
        <a:off x="1333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 C.1.3 CZ"/>
        <xdr:cNvGraphicFramePr/>
      </xdr:nvGraphicFramePr>
      <xdr:xfrm>
        <a:off x="133350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0.6235</cdr:x>
      <cdr:y>0.03075</cdr:y>
    </cdr:from>
    <cdr:to>
      <cdr:x>0.948</cdr:x>
      <cdr:y>0.89275</cdr:y>
    </cdr:to>
    <cdr:grpSp>
      <cdr:nvGrpSpPr>
        <cdr:cNvPr id="5" name="Group 1025"/>
        <cdr:cNvGrpSpPr>
          <a:grpSpLocks/>
        </cdr:cNvGrpSpPr>
      </cdr:nvGrpSpPr>
      <cdr:grpSpPr bwMode="auto">
        <a:xfrm>
          <a:off x="1838325" y="47625"/>
          <a:ext cx="962025" cy="1485900"/>
          <a:chOff x="0" y="0"/>
          <a:chExt cx="70394026" cy="942666429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70394026" cy="94266642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7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 C.1.4 CZ"/>
        <xdr:cNvGraphicFramePr/>
      </xdr:nvGraphicFramePr>
      <xdr:xfrm>
        <a:off x="147637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0.71825</cdr:x>
      <cdr:y>0.03225</cdr:y>
    </cdr:from>
    <cdr:to>
      <cdr:x>0.9575</cdr:x>
      <cdr:y>0.89275</cdr:y>
    </cdr:to>
    <cdr:grpSp>
      <cdr:nvGrpSpPr>
        <cdr:cNvPr id="5" name="Group 7"/>
        <cdr:cNvGrpSpPr>
          <a:grpSpLocks/>
        </cdr:cNvGrpSpPr>
      </cdr:nvGrpSpPr>
      <cdr:grpSpPr bwMode="auto">
        <a:xfrm>
          <a:off x="2114550" y="47625"/>
          <a:ext cx="704850" cy="1485900"/>
          <a:chOff x="0" y="0"/>
          <a:chExt cx="24486" cy="-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24486" cy="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47637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 C.1.5 CZ"/>
        <xdr:cNvGraphicFramePr/>
      </xdr:nvGraphicFramePr>
      <xdr:xfrm>
        <a:off x="147637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0.706</cdr:x>
      <cdr:y>0.03075</cdr:y>
    </cdr:from>
    <cdr:to>
      <cdr:x>0.9405</cdr:x>
      <cdr:y>0.89225</cdr:y>
    </cdr:to>
    <cdr:grpSp>
      <cdr:nvGrpSpPr>
        <cdr:cNvPr id="8" name="Group 1025"/>
        <cdr:cNvGrpSpPr>
          <a:grpSpLocks/>
        </cdr:cNvGrpSpPr>
      </cdr:nvGrpSpPr>
      <cdr:grpSpPr bwMode="auto">
        <a:xfrm>
          <a:off x="2076450" y="47625"/>
          <a:ext cx="695325" cy="1485900"/>
          <a:chOff x="-3119012" y="0"/>
          <a:chExt cx="8597932" cy="37605543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3119012" y="0"/>
            <a:ext cx="8597932" cy="37605543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13</xdr:row>
      <xdr:rowOff>161139</xdr:rowOff>
    </xdr:to>
    <xdr:graphicFrame macro="">
      <xdr:nvGraphicFramePr>
        <xdr:cNvPr id="2" name="G 3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 C.1.7 CZ"/>
        <xdr:cNvGraphicFramePr/>
      </xdr:nvGraphicFramePr>
      <xdr:xfrm>
        <a:off x="16192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C.1.8 CZ"/>
        <xdr:cNvGraphicFramePr/>
      </xdr:nvGraphicFramePr>
      <xdr:xfrm>
        <a:off x="148590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28587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0.6545</cdr:x>
      <cdr:y>0.031</cdr:y>
    </cdr:from>
    <cdr:to>
      <cdr:x>0.94425</cdr:x>
      <cdr:y>0.89125</cdr:y>
    </cdr:to>
    <cdr:grpSp>
      <cdr:nvGrpSpPr>
        <cdr:cNvPr id="5" name="Group 7"/>
        <cdr:cNvGrpSpPr>
          <a:grpSpLocks/>
        </cdr:cNvGrpSpPr>
      </cdr:nvGrpSpPr>
      <cdr:grpSpPr bwMode="auto">
        <a:xfrm>
          <a:off x="1924050" y="47625"/>
          <a:ext cx="857250" cy="1466850"/>
          <a:chOff x="0" y="0"/>
          <a:chExt cx="382257" cy="15792614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382257" cy="1579261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8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161138</xdr:rowOff>
    </xdr:to>
    <xdr:graphicFrame macro="">
      <xdr:nvGraphicFramePr>
        <xdr:cNvPr id="2" name="G C.2.1 CZ"/>
        <xdr:cNvGraphicFramePr/>
      </xdr:nvGraphicFramePr>
      <xdr:xfrm>
        <a:off x="14287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0.661</cdr:x>
      <cdr:y>0.02975</cdr:y>
    </cdr:from>
    <cdr:to>
      <cdr:x>0.9505</cdr:x>
      <cdr:y>0.88925</cdr:y>
    </cdr:to>
    <cdr:grpSp>
      <cdr:nvGrpSpPr>
        <cdr:cNvPr id="5" name="Group 15"/>
        <cdr:cNvGrpSpPr>
          <a:grpSpLocks/>
        </cdr:cNvGrpSpPr>
      </cdr:nvGrpSpPr>
      <cdr:grpSpPr bwMode="auto">
        <a:xfrm>
          <a:off x="1943100" y="47625"/>
          <a:ext cx="847725" cy="1466850"/>
          <a:chOff x="0" y="8870"/>
          <a:chExt cx="1136475" cy="1275420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8870"/>
            <a:ext cx="1136475" cy="127542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8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3663</xdr:colOff>
      <xdr:row>3</xdr:row>
      <xdr:rowOff>171450</xdr:rowOff>
    </xdr:from>
    <xdr:to>
      <xdr:col>8</xdr:col>
      <xdr:colOff>9825</xdr:colOff>
      <xdr:row>13</xdr:row>
      <xdr:rowOff>162329</xdr:rowOff>
    </xdr:to>
    <xdr:graphicFrame macro="">
      <xdr:nvGraphicFramePr>
        <xdr:cNvPr id="2" name="G 2 CZ"/>
        <xdr:cNvGraphicFramePr/>
      </xdr:nvGraphicFramePr>
      <xdr:xfrm>
        <a:off x="138112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33344</xdr:rowOff>
    </xdr:to>
    <xdr:graphicFrame macro="">
      <xdr:nvGraphicFramePr>
        <xdr:cNvPr id="2" name="Graf 1"/>
        <xdr:cNvGraphicFramePr/>
      </xdr:nvGraphicFramePr>
      <xdr:xfrm>
        <a:off x="1381125" y="685800"/>
        <a:ext cx="2952750" cy="17526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0.71275</cdr:x>
      <cdr:y>0.03075</cdr:y>
    </cdr:from>
    <cdr:to>
      <cdr:x>0.948</cdr:x>
      <cdr:y>0.89275</cdr:y>
    </cdr:to>
    <cdr:grpSp>
      <cdr:nvGrpSpPr>
        <cdr:cNvPr id="5" name="Group 7"/>
        <cdr:cNvGrpSpPr>
          <a:grpSpLocks/>
        </cdr:cNvGrpSpPr>
      </cdr:nvGrpSpPr>
      <cdr:grpSpPr bwMode="auto">
        <a:xfrm>
          <a:off x="2095500" y="47625"/>
          <a:ext cx="695325" cy="1485900"/>
          <a:chOff x="-4428" y="0"/>
          <a:chExt cx="152732" cy="121138289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4428" y="0"/>
            <a:ext cx="152732" cy="12113828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0.62525</cdr:x>
      <cdr:y>0.03225</cdr:y>
    </cdr:from>
    <cdr:to>
      <cdr:x>0.948</cdr:x>
      <cdr:y>0.89825</cdr:y>
    </cdr:to>
    <cdr:grpSp>
      <cdr:nvGrpSpPr>
        <cdr:cNvPr id="5" name="Group 15"/>
        <cdr:cNvGrpSpPr>
          <a:grpSpLocks/>
        </cdr:cNvGrpSpPr>
      </cdr:nvGrpSpPr>
      <cdr:grpSpPr bwMode="auto">
        <a:xfrm>
          <a:off x="1838325" y="47625"/>
          <a:ext cx="952500" cy="1504950"/>
          <a:chOff x="-530618" y="0"/>
          <a:chExt cx="2212493" cy="1101811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530618" y="0"/>
            <a:ext cx="2212493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3.2.4 CZ"/>
        <xdr:cNvGraphicFramePr/>
      </xdr:nvGraphicFramePr>
      <xdr:xfrm>
        <a:off x="19621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0.6325</cdr:x>
      <cdr:y>0.031</cdr:y>
    </cdr:from>
    <cdr:to>
      <cdr:x>0.948</cdr:x>
      <cdr:y>0.89475</cdr:y>
    </cdr:to>
    <cdr:grpSp>
      <cdr:nvGrpSpPr>
        <cdr:cNvPr id="16405" name="Group 21"/>
        <cdr:cNvGrpSpPr>
          <a:grpSpLocks/>
        </cdr:cNvGrpSpPr>
      </cdr:nvGrpSpPr>
      <cdr:grpSpPr bwMode="auto">
        <a:xfrm>
          <a:off x="1857375" y="47625"/>
          <a:ext cx="923925" cy="1476375"/>
          <a:chOff x="8267607" y="-427201"/>
          <a:chExt cx="815112" cy="3648786"/>
        </a:xfrm>
        <a:solidFill>
          <a:srgbClr val="BED2E6">
            <a:alpha val="34000"/>
          </a:srgbClr>
        </a:solidFill>
      </cdr:grpSpPr>
      <cdr:sp macro="">
        <cdr:nvSpPr>
          <cdr:cNvPr id="16406" name="text 2"/>
          <cdr:cNvSpPr txBox="1"/>
        </cdr:nvSpPr>
        <cdr:spPr bwMode="auto">
          <a:xfrm>
            <a:off x="8267607" y="-427201"/>
            <a:ext cx="815112" cy="3648786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horz" wrap="square" lIns="0" tIns="0" rIns="0" bIns="36000" anchor="b" anchorCtr="0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 C.2.5 CZ"/>
        <xdr:cNvGraphicFramePr/>
      </xdr:nvGraphicFramePr>
      <xdr:xfrm>
        <a:off x="15621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16969</xdr:colOff>
      <xdr:row>14</xdr:row>
      <xdr:rowOff>36519</xdr:rowOff>
    </xdr:to>
    <xdr:graphicFrame macro="">
      <xdr:nvGraphicFramePr>
        <xdr:cNvPr id="2" name="G 3.2.6 CZ"/>
        <xdr:cNvGraphicFramePr/>
      </xdr:nvGraphicFramePr>
      <xdr:xfrm>
        <a:off x="1562100" y="685800"/>
        <a:ext cx="2952750" cy="17526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16969</xdr:colOff>
      <xdr:row>14</xdr:row>
      <xdr:rowOff>36519</xdr:rowOff>
    </xdr:to>
    <xdr:graphicFrame macro="">
      <xdr:nvGraphicFramePr>
        <xdr:cNvPr id="2" name="G 3.2.7"/>
        <xdr:cNvGraphicFramePr/>
      </xdr:nvGraphicFramePr>
      <xdr:xfrm>
        <a:off x="1562100" y="685800"/>
        <a:ext cx="2952750" cy="17526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0.62675</cdr:x>
      <cdr:y>0.031</cdr:y>
    </cdr:from>
    <cdr:to>
      <cdr:x>0.94825</cdr:x>
      <cdr:y>0.89175</cdr:y>
    </cdr:to>
    <cdr:grpSp>
      <cdr:nvGrpSpPr>
        <cdr:cNvPr id="2" name="Group 15"/>
        <cdr:cNvGrpSpPr>
          <a:grpSpLocks/>
        </cdr:cNvGrpSpPr>
      </cdr:nvGrpSpPr>
      <cdr:grpSpPr bwMode="auto">
        <a:xfrm>
          <a:off x="1838325" y="47625"/>
          <a:ext cx="942975" cy="1466850"/>
          <a:chOff x="0" y="0"/>
          <a:chExt cx="3945226" cy="815480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0" y="0"/>
            <a:ext cx="3945226" cy="81548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C.3.1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0.64775</cdr:x>
      <cdr:y>0.03075</cdr:y>
    </cdr:from>
    <cdr:to>
      <cdr:x>0.9445</cdr:x>
      <cdr:y>0.8925</cdr:y>
    </cdr:to>
    <cdr:grpSp>
      <cdr:nvGrpSpPr>
        <cdr:cNvPr id="2" name="Group 15"/>
        <cdr:cNvGrpSpPr>
          <a:grpSpLocks/>
        </cdr:cNvGrpSpPr>
      </cdr:nvGrpSpPr>
      <cdr:grpSpPr bwMode="auto">
        <a:xfrm>
          <a:off x="1905000" y="47625"/>
          <a:ext cx="876300" cy="1466850"/>
          <a:chOff x="-400860077" y="0"/>
          <a:chExt cx="1081638081" cy="134518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-400860077" y="0"/>
            <a:ext cx="1081638081" cy="134518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5063</xdr:colOff>
      <xdr:row>13</xdr:row>
      <xdr:rowOff>161139</xdr:rowOff>
    </xdr:to>
    <xdr:graphicFrame macro="">
      <xdr:nvGraphicFramePr>
        <xdr:cNvPr id="2" name="G C.3.2 CZ"/>
        <xdr:cNvGraphicFramePr/>
      </xdr:nvGraphicFramePr>
      <xdr:xfrm>
        <a:off x="157162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0.62525</cdr:x>
      <cdr:y>0.029</cdr:y>
    </cdr:from>
    <cdr:to>
      <cdr:x>0.947</cdr:x>
      <cdr:y>0.8925</cdr:y>
    </cdr:to>
    <cdr:sp macro="">
      <cdr:nvSpPr>
        <cdr:cNvPr id="2" name="text 2"/>
        <cdr:cNvSpPr txBox="1"/>
      </cdr:nvSpPr>
      <cdr:spPr bwMode="auto">
        <a:xfrm>
          <a:off x="1838325" y="47625"/>
          <a:ext cx="942975" cy="1495425"/>
        </a:xfrm>
        <a:prstGeom prst="rect"/>
        <a:solidFill>
          <a:srgbClr val="BED2E6">
            <a:alpha val="34000"/>
          </a:srgbClr>
        </a:solidFill>
        <a:ln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63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18000" anchor="b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endParaRPr lang="cs-CZ"/>
        </a:p>
      </cdr:txBody>
    </cdr:sp>
  </cdr:relSizeAnchor>
</c:userShape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 /><Relationship Id="rId2" Type="http://schemas.openxmlformats.org/officeDocument/2006/relationships/printerSettings" Target="../printerSettings/printerSettings10.bin" /></Relationships>
</file>

<file path=xl/worksheets/_rels/sheet10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0.bin" /></Relationships>
</file>

<file path=xl/worksheets/_rels/sheet10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1.bin" /></Relationships>
</file>

<file path=xl/worksheets/_rels/sheet10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0.xml" /><Relationship Id="rId2" Type="http://schemas.openxmlformats.org/officeDocument/2006/relationships/printerSettings" Target="../printerSettings/printerSettings92.bin" /></Relationships>
</file>

<file path=xl/worksheets/_rels/sheet10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2.xml" /><Relationship Id="rId2" Type="http://schemas.openxmlformats.org/officeDocument/2006/relationships/printerSettings" Target="../printerSettings/printerSettings93.bin" /></Relationships>
</file>

<file path=xl/worksheets/_rels/sheet10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4.xml" /><Relationship Id="rId2" Type="http://schemas.openxmlformats.org/officeDocument/2006/relationships/printerSettings" Target="../printerSettings/printerSettings94.bin" /></Relationships>
</file>

<file path=xl/worksheets/_rels/sheet10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6.xml" /><Relationship Id="rId2" Type="http://schemas.openxmlformats.org/officeDocument/2006/relationships/printerSettings" Target="../printerSettings/printerSettings95.bin" /></Relationships>
</file>

<file path=xl/worksheets/_rels/sheet10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8.xml" /><Relationship Id="rId2" Type="http://schemas.openxmlformats.org/officeDocument/2006/relationships/printerSettings" Target="../printerSettings/printerSettings96.bin" /></Relationships>
</file>

<file path=xl/worksheets/_rels/sheet10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0.xml" /><Relationship Id="rId2" Type="http://schemas.openxmlformats.org/officeDocument/2006/relationships/printerSettings" Target="../printerSettings/printerSettings97.bin" /></Relationships>
</file>

<file path=xl/worksheets/_rels/sheet10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2.xml" /><Relationship Id="rId2" Type="http://schemas.openxmlformats.org/officeDocument/2006/relationships/printerSettings" Target="../printerSettings/printerSettings98.bin" /></Relationships>
</file>

<file path=xl/worksheets/_rels/sheet1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9.bin" /></Relationships>
</file>

<file path=xl/worksheets/_rels/sheet1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0.bin" /></Relationships>
</file>

<file path=xl/worksheets/_rels/sheet1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1.bin" /></Relationships>
</file>

<file path=xl/worksheets/_rels/sheet1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2.bin" /></Relationships>
</file>

<file path=xl/worksheets/_rels/sheet1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3.xml" /><Relationship Id="rId2" Type="http://schemas.openxmlformats.org/officeDocument/2006/relationships/printerSettings" Target="../printerSettings/printerSettings103.bin" /></Relationships>
</file>

<file path=xl/worksheets/_rels/sheet1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4.xml" /><Relationship Id="rId2" Type="http://schemas.openxmlformats.org/officeDocument/2006/relationships/printerSettings" Target="../printerSettings/printerSettings104.bin" /></Relationships>
</file>

<file path=xl/worksheets/_rels/sheet1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5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 /><Relationship Id="rId2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 /><Relationship Id="rId2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 /><Relationship Id="rId2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 /><Relationship Id="rId2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 /><Relationship Id="rId2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 /><Relationship Id="rId2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 /><Relationship Id="rId2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 /><Relationship Id="rId2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 /><Relationship Id="rId2" Type="http://schemas.openxmlformats.org/officeDocument/2006/relationships/printerSettings" Target="../printerSettings/printerSettings21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5.xml" /><Relationship Id="rId2" Type="http://schemas.openxmlformats.org/officeDocument/2006/relationships/printerSettings" Target="../printerSettings/printerSettings22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7.xml" /><Relationship Id="rId2" Type="http://schemas.openxmlformats.org/officeDocument/2006/relationships/printerSettings" Target="../printerSettings/printerSettings25.bin" 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9.xml" /><Relationship Id="rId2" Type="http://schemas.openxmlformats.org/officeDocument/2006/relationships/printerSettings" Target="../printerSettings/printerSettings26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1.xml" /><Relationship Id="rId2" Type="http://schemas.openxmlformats.org/officeDocument/2006/relationships/printerSettings" Target="../printerSettings/printerSettings28.bin" 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2.xml" /><Relationship Id="rId2" Type="http://schemas.openxmlformats.org/officeDocument/2006/relationships/printerSettings" Target="../printerSettings/printerSettings29.bin" /></Relationships>
</file>

<file path=xl/worksheets/_rels/sheet3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3.xml" /><Relationship Id="rId2" Type="http://schemas.openxmlformats.org/officeDocument/2006/relationships/printerSettings" Target="../printerSettings/printerSettings30.bin" /></Relationships>
</file>

<file path=xl/worksheets/_rels/sheet3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4.xml" /><Relationship Id="rId2" Type="http://schemas.openxmlformats.org/officeDocument/2006/relationships/printerSettings" Target="../printerSettings/printerSettings31.bin" /></Relationships>
</file>

<file path=xl/worksheets/_rels/sheet3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5.xml" /><Relationship Id="rId2" Type="http://schemas.openxmlformats.org/officeDocument/2006/relationships/printerSettings" Target="../printerSettings/printerSettings32.bin" /></Relationships>
</file>

<file path=xl/worksheets/_rels/sheet3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6.xml" /><Relationship Id="rId2" Type="http://schemas.openxmlformats.org/officeDocument/2006/relationships/printerSettings" Target="../printerSettings/printerSettings33.bin" /></Relationships>
</file>

<file path=xl/worksheets/_rels/sheet3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8.xml" /><Relationship Id="rId2" Type="http://schemas.openxmlformats.org/officeDocument/2006/relationships/printerSettings" Target="../printerSettings/printerSettings34.bin" /></Relationships>
</file>

<file path=xl/worksheets/_rels/sheet3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0.xml" /><Relationship Id="rId2" Type="http://schemas.openxmlformats.org/officeDocument/2006/relationships/printerSettings" Target="../printerSettings/printerSettings35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4.bin" /></Relationships>
</file>

<file path=xl/worksheets/_rels/sheet4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6.bin" /></Relationships>
</file>

<file path=xl/worksheets/_rels/sheet4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7.bin" /></Relationships>
</file>

<file path=xl/worksheets/_rels/sheet4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8.bin" /></Relationships>
</file>

<file path=xl/worksheets/_rels/sheet4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9.bin" /></Relationships>
</file>

<file path=xl/worksheets/_rels/sheet4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0.bin" /></Relationships>
</file>

<file path=xl/worksheets/_rels/sheet4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1.bin" /></Relationships>
</file>

<file path=xl/worksheets/_rels/sheet4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2.xml" /><Relationship Id="rId2" Type="http://schemas.openxmlformats.org/officeDocument/2006/relationships/printerSettings" Target="../printerSettings/printerSettings42.bin" /></Relationships>
</file>

<file path=xl/worksheets/_rels/sheet4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4.xml" /><Relationship Id="rId2" Type="http://schemas.openxmlformats.org/officeDocument/2006/relationships/printerSettings" Target="../printerSettings/printerSettings43.bin" /></Relationships>
</file>

<file path=xl/worksheets/_rels/sheet4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6.xml" /><Relationship Id="rId2" Type="http://schemas.openxmlformats.org/officeDocument/2006/relationships/printerSettings" Target="../printerSettings/printerSettings4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5.bin" /></Relationships>
</file>

<file path=xl/worksheets/_rels/sheet5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5.bin" /></Relationships>
</file>

<file path=xl/worksheets/_rels/sheet5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8.xml" /><Relationship Id="rId2" Type="http://schemas.openxmlformats.org/officeDocument/2006/relationships/printerSettings" Target="../printerSettings/printerSettings46.bin" /></Relationships>
</file>

<file path=xl/worksheets/_rels/sheet5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0.xml" /><Relationship Id="rId2" Type="http://schemas.openxmlformats.org/officeDocument/2006/relationships/printerSettings" Target="../printerSettings/printerSettings47.bin" /></Relationships>
</file>

<file path=xl/worksheets/_rels/sheet5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2.xml" /><Relationship Id="rId2" Type="http://schemas.openxmlformats.org/officeDocument/2006/relationships/printerSettings" Target="../printerSettings/printerSettings48.bin" /></Relationships>
</file>

<file path=xl/worksheets/_rels/sheet5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4.xml" /><Relationship Id="rId2" Type="http://schemas.openxmlformats.org/officeDocument/2006/relationships/printerSettings" Target="../printerSettings/printerSettings49.bin" /></Relationships>
</file>

<file path=xl/worksheets/_rels/sheet5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0.bin" /></Relationships>
</file>

<file path=xl/worksheets/_rels/sheet5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5.xml" /><Relationship Id="rId2" Type="http://schemas.openxmlformats.org/officeDocument/2006/relationships/printerSettings" Target="../printerSettings/printerSettings51.bin" /></Relationships>
</file>

<file path=xl/worksheets/_rels/sheet5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6.xml" /><Relationship Id="rId2" Type="http://schemas.openxmlformats.org/officeDocument/2006/relationships/printerSettings" Target="../printerSettings/printerSettings52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 /><Relationship Id="rId2" Type="http://schemas.openxmlformats.org/officeDocument/2006/relationships/printerSettings" Target="../printerSettings/printerSettings6.bin" /></Relationships>
</file>

<file path=xl/worksheets/_rels/sheet6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7.xml" /><Relationship Id="rId2" Type="http://schemas.openxmlformats.org/officeDocument/2006/relationships/printerSettings" Target="../printerSettings/printerSettings53.bin" /></Relationships>
</file>

<file path=xl/worksheets/_rels/sheet6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8.xml" /><Relationship Id="rId2" Type="http://schemas.openxmlformats.org/officeDocument/2006/relationships/printerSettings" Target="../printerSettings/printerSettings54.bin" /></Relationships>
</file>

<file path=xl/worksheets/_rels/sheet6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9.xml" /><Relationship Id="rId2" Type="http://schemas.openxmlformats.org/officeDocument/2006/relationships/printerSettings" Target="../printerSettings/printerSettings55.bin" /></Relationships>
</file>

<file path=xl/worksheets/_rels/sheet6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0.xml" /><Relationship Id="rId2" Type="http://schemas.openxmlformats.org/officeDocument/2006/relationships/printerSettings" Target="../printerSettings/printerSettings56.bin" /></Relationships>
</file>

<file path=xl/worksheets/_rels/sheet6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1.xml" /><Relationship Id="rId2" Type="http://schemas.openxmlformats.org/officeDocument/2006/relationships/printerSettings" Target="../printerSettings/printerSettings57.bin" /></Relationships>
</file>

<file path=xl/worksheets/_rels/sheet6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2.xml" /><Relationship Id="rId2" Type="http://schemas.openxmlformats.org/officeDocument/2006/relationships/printerSettings" Target="../printerSettings/printerSettings58.bin" /></Relationships>
</file>

<file path=xl/worksheets/_rels/sheet6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3.xml" /><Relationship Id="rId2" Type="http://schemas.openxmlformats.org/officeDocument/2006/relationships/printerSettings" Target="../printerSettings/printerSettings59.bin" /></Relationships>
</file>

<file path=xl/worksheets/_rels/sheet6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5.xml" /><Relationship Id="rId2" Type="http://schemas.openxmlformats.org/officeDocument/2006/relationships/printerSettings" Target="../printerSettings/printerSettings60.bin" /></Relationships>
</file>

<file path=xl/worksheets/_rels/sheet6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7.xml" /><Relationship Id="rId2" Type="http://schemas.openxmlformats.org/officeDocument/2006/relationships/printerSettings" Target="../printerSettings/printerSettings61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 /><Relationship Id="rId2" Type="http://schemas.openxmlformats.org/officeDocument/2006/relationships/printerSettings" Target="../printerSettings/printerSettings7.bin" /></Relationships>
</file>

<file path=xl/worksheets/_rels/sheet7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8.xml" /><Relationship Id="rId2" Type="http://schemas.openxmlformats.org/officeDocument/2006/relationships/printerSettings" Target="../printerSettings/printerSettings62.bin" /></Relationships>
</file>

<file path=xl/worksheets/_rels/sheet7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0.xml" /><Relationship Id="rId2" Type="http://schemas.openxmlformats.org/officeDocument/2006/relationships/printerSettings" Target="../printerSettings/printerSettings63.bin" /></Relationships>
</file>

<file path=xl/worksheets/_rels/sheet7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1.xml" /><Relationship Id="rId2" Type="http://schemas.openxmlformats.org/officeDocument/2006/relationships/printerSettings" Target="../printerSettings/printerSettings64.bin" /></Relationships>
</file>

<file path=xl/worksheets/_rels/sheet7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2.xml" /><Relationship Id="rId2" Type="http://schemas.openxmlformats.org/officeDocument/2006/relationships/printerSettings" Target="../printerSettings/printerSettings65.bin" /></Relationships>
</file>

<file path=xl/worksheets/_rels/sheet7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3.xml" /><Relationship Id="rId2" Type="http://schemas.openxmlformats.org/officeDocument/2006/relationships/printerSettings" Target="../printerSettings/printerSettings66.bin" /></Relationships>
</file>

<file path=xl/worksheets/_rels/sheet7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7.bin" /></Relationships>
</file>

<file path=xl/worksheets/_rels/sheet7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8.bin" /></Relationships>
</file>

<file path=xl/worksheets/_rels/sheet7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9.bin" /></Relationships>
</file>

<file path=xl/worksheets/_rels/sheet7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0.bin" /></Relationships>
</file>

<file path=xl/worksheets/_rels/sheet7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1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 /><Relationship Id="rId2" Type="http://schemas.openxmlformats.org/officeDocument/2006/relationships/printerSettings" Target="../printerSettings/printerSettings8.bin" /></Relationships>
</file>

<file path=xl/worksheets/_rels/sheet8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2.bin" /></Relationships>
</file>

<file path=xl/worksheets/_rels/sheet8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5.xml" /><Relationship Id="rId2" Type="http://schemas.openxmlformats.org/officeDocument/2006/relationships/printerSettings" Target="../printerSettings/printerSettings73.bin" /></Relationships>
</file>

<file path=xl/worksheets/_rels/sheet8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7.xml" /><Relationship Id="rId2" Type="http://schemas.openxmlformats.org/officeDocument/2006/relationships/printerSettings" Target="../printerSettings/printerSettings74.bin" /></Relationships>
</file>

<file path=xl/worksheets/_rels/sheet8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8.xml" /><Relationship Id="rId2" Type="http://schemas.openxmlformats.org/officeDocument/2006/relationships/printerSettings" Target="../printerSettings/printerSettings75.bin" /></Relationships>
</file>

<file path=xl/worksheets/_rels/sheet8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0.xml" /><Relationship Id="rId2" Type="http://schemas.openxmlformats.org/officeDocument/2006/relationships/printerSettings" Target="../printerSettings/printerSettings76.bin" /></Relationships>
</file>

<file path=xl/worksheets/_rels/sheet8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2.xml" /><Relationship Id="rId2" Type="http://schemas.openxmlformats.org/officeDocument/2006/relationships/printerSettings" Target="../printerSettings/printerSettings77.bin" /></Relationships>
</file>

<file path=xl/worksheets/_rels/sheet8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3.xml" /><Relationship Id="rId2" Type="http://schemas.openxmlformats.org/officeDocument/2006/relationships/printerSettings" Target="../printerSettings/printerSettings78.bin" /></Relationships>
</file>

<file path=xl/worksheets/_rels/sheet8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4.xml" /><Relationship Id="rId2" Type="http://schemas.openxmlformats.org/officeDocument/2006/relationships/printerSettings" Target="../printerSettings/printerSettings79.bin" /></Relationships>
</file>

<file path=xl/worksheets/_rels/sheet8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0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 /><Relationship Id="rId2" Type="http://schemas.openxmlformats.org/officeDocument/2006/relationships/printerSettings" Target="../printerSettings/printerSettings9.bin" /></Relationships>
</file>

<file path=xl/worksheets/_rels/sheet9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1.bin" /></Relationships>
</file>

<file path=xl/worksheets/_rels/sheet9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6.xml" /><Relationship Id="rId2" Type="http://schemas.openxmlformats.org/officeDocument/2006/relationships/printerSettings" Target="../printerSettings/printerSettings82.bin" /></Relationships>
</file>

<file path=xl/worksheets/_rels/sheet9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8.xml" /><Relationship Id="rId2" Type="http://schemas.openxmlformats.org/officeDocument/2006/relationships/printerSettings" Target="../printerSettings/printerSettings83.bin" /></Relationships>
</file>

<file path=xl/worksheets/_rels/sheet9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0.xml" /><Relationship Id="rId2" Type="http://schemas.openxmlformats.org/officeDocument/2006/relationships/printerSettings" Target="../printerSettings/printerSettings84.bin" /></Relationships>
</file>

<file path=xl/worksheets/_rels/sheet9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2.xml" /><Relationship Id="rId2" Type="http://schemas.openxmlformats.org/officeDocument/2006/relationships/printerSettings" Target="../printerSettings/printerSettings85.bin" /></Relationships>
</file>

<file path=xl/worksheets/_rels/sheet9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4.xml" /><Relationship Id="rId2" Type="http://schemas.openxmlformats.org/officeDocument/2006/relationships/printerSettings" Target="../printerSettings/printerSettings86.bin" /></Relationships>
</file>

<file path=xl/worksheets/_rels/sheet9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6.xml" /><Relationship Id="rId2" Type="http://schemas.openxmlformats.org/officeDocument/2006/relationships/printerSettings" Target="../printerSettings/printerSettings87.bin" /></Relationships>
</file>

<file path=xl/worksheets/_rels/sheet9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8.xml" /><Relationship Id="rId2" Type="http://schemas.openxmlformats.org/officeDocument/2006/relationships/printerSettings" Target="../printerSettings/printerSettings88.bin" /></Relationships>
</file>

<file path=xl/worksheets/_rels/sheet9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2:T125"/>
  <sheetViews>
    <sheetView showGridLines="0" tabSelected="1" zoomScale="145" zoomScaleNormal="145" workbookViewId="0" topLeftCell="B1">
      <selection pane="topLeft" activeCell="B1" sqref="B1"/>
    </sheetView>
  </sheetViews>
  <sheetFormatPr defaultColWidth="0" defaultRowHeight="13.5" customHeight="1"/>
  <cols>
    <col min="1" max="1" width="0" style="306" hidden="1" customWidth="1"/>
    <col min="2" max="2" width="3.66666666666667" style="776" customWidth="1"/>
    <col min="3" max="3" width="3.66666666666667" style="332" customWidth="1"/>
    <col min="4" max="10" width="11.6666666666667" style="306" customWidth="1"/>
    <col min="11" max="11" width="0" style="306" hidden="1" customWidth="1"/>
    <col min="12" max="13" width="0" style="332" hidden="1" customWidth="1"/>
    <col min="14" max="16384" width="0" style="306" hidden="1"/>
  </cols>
  <sheetData>
    <row r="2" spans="2:20" s="307" customFormat="1" ht="13.5" customHeight="1">
      <c r="B2" s="777"/>
      <c r="C2" s="333"/>
      <c r="D2" s="14" t="s">
        <v>58</v>
      </c>
      <c r="E2" s="15"/>
      <c r="F2" s="15"/>
      <c r="G2" s="15"/>
      <c r="H2" s="15"/>
      <c r="J2" s="16" t="s">
        <v>344</v>
      </c>
      <c r="L2" s="333"/>
      <c r="M2" s="333"/>
      <c r="N2" s="14" t="s">
        <v>59</v>
      </c>
      <c r="T2" s="17" t="s">
        <v>345</v>
      </c>
    </row>
    <row r="3" spans="2:20" s="307" customFormat="1" ht="13.5" customHeight="1">
      <c r="B3" s="777"/>
      <c r="C3" s="333"/>
      <c r="D3" s="14"/>
      <c r="E3" s="15"/>
      <c r="F3" s="15"/>
      <c r="G3" s="15"/>
      <c r="H3" s="15"/>
      <c r="J3" s="16"/>
      <c r="L3" s="333"/>
      <c r="M3" s="333"/>
      <c r="N3" s="14"/>
      <c r="T3" s="17"/>
    </row>
    <row r="4" spans="2:20" s="307" customFormat="1" ht="13.5" customHeight="1">
      <c r="B4" s="777"/>
      <c r="C4" s="333"/>
      <c r="D4" s="194" t="s">
        <v>60</v>
      </c>
      <c r="E4" s="15"/>
      <c r="F4" s="15"/>
      <c r="G4" s="15"/>
      <c r="H4" s="15"/>
      <c r="J4" s="16"/>
      <c r="L4" s="333"/>
      <c r="M4" s="333"/>
      <c r="N4" s="194" t="s">
        <v>61</v>
      </c>
      <c r="T4" s="17"/>
    </row>
    <row r="5" spans="5:8" ht="13.5" customHeight="1">
      <c r="E5" s="4"/>
      <c r="F5" s="4"/>
      <c r="G5" s="4"/>
      <c r="H5" s="4"/>
    </row>
    <row r="6" spans="1:14" ht="13.5" customHeight="1">
      <c r="A6" s="778">
        <v>2</v>
      </c>
      <c r="D6" s="779" t="s">
        <v>2</v>
      </c>
      <c r="H6" s="779"/>
      <c r="I6" s="309"/>
      <c r="K6" s="778">
        <v>2</v>
      </c>
      <c r="N6" s="779" t="s">
        <v>32</v>
      </c>
    </row>
    <row r="7" spans="1:14" ht="13.5" customHeight="1">
      <c r="A7" s="778">
        <v>3</v>
      </c>
      <c r="D7" s="779" t="s">
        <v>350</v>
      </c>
      <c r="K7" s="778">
        <v>4</v>
      </c>
      <c r="N7" s="779" t="s">
        <v>351</v>
      </c>
    </row>
    <row r="8" spans="1:14" ht="13.5" customHeight="1">
      <c r="A8" s="778">
        <f t="shared" si="0" ref="A8:A14">A7+2</f>
        <v>5</v>
      </c>
      <c r="D8" s="779" t="s">
        <v>232</v>
      </c>
      <c r="K8" s="778">
        <f t="shared" si="1" ref="K8:K14">K7+2</f>
        <v>6</v>
      </c>
      <c r="N8" s="779" t="s">
        <v>352</v>
      </c>
    </row>
    <row r="9" spans="1:14" ht="13.5" customHeight="1">
      <c r="A9" s="778">
        <f t="shared" si="0"/>
        <v>7</v>
      </c>
      <c r="D9" s="779" t="s">
        <v>353</v>
      </c>
      <c r="K9" s="778">
        <f t="shared" si="1"/>
        <v>8</v>
      </c>
      <c r="N9" s="779" t="s">
        <v>354</v>
      </c>
    </row>
    <row r="10" spans="1:14" ht="13.5" customHeight="1">
      <c r="A10" s="778">
        <f t="shared" si="0"/>
        <v>9</v>
      </c>
      <c r="D10" s="779" t="s">
        <v>219</v>
      </c>
      <c r="K10" s="778">
        <f t="shared" si="1"/>
        <v>10</v>
      </c>
      <c r="N10" s="779" t="s">
        <v>221</v>
      </c>
    </row>
    <row r="11" spans="1:14" ht="13.5" customHeight="1">
      <c r="A11" s="778">
        <f t="shared" si="0"/>
        <v>11</v>
      </c>
      <c r="D11" s="779" t="s">
        <v>220</v>
      </c>
      <c r="K11" s="778">
        <f t="shared" si="1"/>
        <v>12</v>
      </c>
      <c r="N11" s="779" t="s">
        <v>222</v>
      </c>
    </row>
    <row r="12" spans="1:14" ht="13.5" customHeight="1">
      <c r="A12" s="778">
        <f t="shared" si="0"/>
        <v>13</v>
      </c>
      <c r="D12" s="779" t="s">
        <v>355</v>
      </c>
      <c r="K12" s="778">
        <f t="shared" si="1"/>
        <v>14</v>
      </c>
      <c r="N12" s="779" t="s">
        <v>357</v>
      </c>
    </row>
    <row r="13" spans="1:14" ht="13.5" customHeight="1">
      <c r="A13" s="778">
        <f t="shared" si="0"/>
        <v>15</v>
      </c>
      <c r="D13" s="779" t="s">
        <v>356</v>
      </c>
      <c r="K13" s="778">
        <f t="shared" si="1"/>
        <v>16</v>
      </c>
      <c r="N13" s="779" t="s">
        <v>358</v>
      </c>
    </row>
    <row r="14" spans="1:14" ht="13.5" customHeight="1">
      <c r="A14" s="778">
        <f t="shared" si="0"/>
        <v>17</v>
      </c>
      <c r="D14" s="779" t="s">
        <v>239</v>
      </c>
      <c r="K14" s="778">
        <f t="shared" si="1"/>
        <v>18</v>
      </c>
      <c r="N14" s="779" t="s">
        <v>241</v>
      </c>
    </row>
    <row r="15" spans="2:14" ht="13.5" customHeight="1">
      <c r="B15" s="776">
        <v>1</v>
      </c>
      <c r="D15" s="308" t="s">
        <v>3</v>
      </c>
      <c r="L15" s="332">
        <v>1</v>
      </c>
      <c r="N15" s="308" t="s">
        <v>17</v>
      </c>
    </row>
    <row r="16" spans="3:14" ht="13.5" customHeight="1">
      <c r="C16" s="332" t="s">
        <v>176</v>
      </c>
      <c r="D16" s="308" t="s">
        <v>4</v>
      </c>
      <c r="M16" s="332" t="s">
        <v>176</v>
      </c>
      <c r="N16" s="308" t="s">
        <v>18</v>
      </c>
    </row>
    <row r="17" spans="1:14" ht="13.5" customHeight="1">
      <c r="A17" s="778">
        <f>K14+2</f>
        <v>20</v>
      </c>
      <c r="D17" s="779" t="s">
        <v>243</v>
      </c>
      <c r="K17" s="778">
        <f>A17+1</f>
        <v>21</v>
      </c>
      <c r="N17" s="779" t="s">
        <v>246</v>
      </c>
    </row>
    <row r="18" spans="1:14" ht="13.5" customHeight="1">
      <c r="A18" s="778">
        <f>A17+2</f>
        <v>22</v>
      </c>
      <c r="D18" s="779" t="s">
        <v>247</v>
      </c>
      <c r="K18" s="778">
        <f t="shared" si="2" ref="K18:K24">A18+1</f>
        <v>23</v>
      </c>
      <c r="N18" s="779" t="s">
        <v>250</v>
      </c>
    </row>
    <row r="19" spans="1:14" ht="13.5" customHeight="1">
      <c r="A19" s="778">
        <f t="shared" si="3" ref="A19:A24">A18+2</f>
        <v>24</v>
      </c>
      <c r="D19" s="779" t="s">
        <v>251</v>
      </c>
      <c r="K19" s="778">
        <f t="shared" si="2"/>
        <v>25</v>
      </c>
      <c r="N19" s="779" t="s">
        <v>253</v>
      </c>
    </row>
    <row r="20" spans="1:14" ht="13.5" customHeight="1">
      <c r="A20" s="778">
        <f t="shared" si="3"/>
        <v>26</v>
      </c>
      <c r="D20" s="779" t="s">
        <v>254</v>
      </c>
      <c r="K20" s="778">
        <f t="shared" si="2"/>
        <v>27</v>
      </c>
      <c r="N20" s="779" t="s">
        <v>256</v>
      </c>
    </row>
    <row r="21" spans="1:14" ht="13.5" customHeight="1">
      <c r="A21" s="778">
        <f t="shared" si="3"/>
        <v>28</v>
      </c>
      <c r="D21" s="779" t="s">
        <v>257</v>
      </c>
      <c r="K21" s="778">
        <f t="shared" si="2"/>
        <v>29</v>
      </c>
      <c r="N21" s="779" t="s">
        <v>259</v>
      </c>
    </row>
    <row r="22" spans="1:14" ht="13.5" customHeight="1">
      <c r="A22" s="778">
        <f t="shared" si="3"/>
        <v>30</v>
      </c>
      <c r="D22" s="779" t="s">
        <v>260</v>
      </c>
      <c r="K22" s="778">
        <f t="shared" si="2"/>
        <v>31</v>
      </c>
      <c r="N22" s="779" t="s">
        <v>263</v>
      </c>
    </row>
    <row r="23" spans="1:14" ht="13.5" customHeight="1">
      <c r="A23" s="778">
        <f t="shared" si="3"/>
        <v>32</v>
      </c>
      <c r="D23" s="779" t="s">
        <v>264</v>
      </c>
      <c r="K23" s="778">
        <f t="shared" si="2"/>
        <v>33</v>
      </c>
      <c r="N23" s="779" t="s">
        <v>266</v>
      </c>
    </row>
    <row r="24" spans="1:14" ht="13.5" customHeight="1">
      <c r="A24" s="778">
        <f t="shared" si="3"/>
        <v>34</v>
      </c>
      <c r="D24" s="779" t="s">
        <v>267</v>
      </c>
      <c r="K24" s="778">
        <f t="shared" si="2"/>
        <v>35</v>
      </c>
      <c r="N24" s="779" t="s">
        <v>270</v>
      </c>
    </row>
    <row r="25" spans="1:14" ht="13.5" customHeight="1">
      <c r="A25" s="778">
        <v>36</v>
      </c>
      <c r="D25" s="779" t="s">
        <v>72</v>
      </c>
      <c r="K25" s="778">
        <f>A25</f>
        <v>36</v>
      </c>
      <c r="N25" s="779" t="s">
        <v>120</v>
      </c>
    </row>
    <row r="26" spans="1:14" ht="13.5" customHeight="1">
      <c r="A26" s="778">
        <v>37</v>
      </c>
      <c r="D26" s="779" t="s">
        <v>73</v>
      </c>
      <c r="K26" s="778">
        <f>A26</f>
        <v>37</v>
      </c>
      <c r="N26" s="779" t="s">
        <v>121</v>
      </c>
    </row>
    <row r="27" spans="3:14" ht="13.5" customHeight="1">
      <c r="C27" s="332" t="s">
        <v>177</v>
      </c>
      <c r="D27" s="308" t="s">
        <v>187</v>
      </c>
      <c r="M27" s="332" t="s">
        <v>177</v>
      </c>
      <c r="N27" s="308" t="s">
        <v>188</v>
      </c>
    </row>
    <row r="28" spans="1:14" ht="13.5" customHeight="1">
      <c r="A28" s="778">
        <f>K26+2</f>
        <v>39</v>
      </c>
      <c r="D28" s="779" t="s">
        <v>228</v>
      </c>
      <c r="K28" s="778">
        <f>A28+1</f>
        <v>40</v>
      </c>
      <c r="N28" s="779" t="s">
        <v>332</v>
      </c>
    </row>
    <row r="29" spans="1:14" ht="13.5" customHeight="1">
      <c r="A29" s="778">
        <v>41</v>
      </c>
      <c r="D29" s="779" t="s">
        <v>227</v>
      </c>
      <c r="K29" s="778">
        <f>A29+1</f>
        <v>42</v>
      </c>
      <c r="N29" s="779" t="s">
        <v>229</v>
      </c>
    </row>
    <row r="30" spans="1:14" ht="13.5" customHeight="1">
      <c r="A30" s="778">
        <v>43</v>
      </c>
      <c r="D30" s="779" t="s">
        <v>215</v>
      </c>
      <c r="K30" s="778">
        <v>43</v>
      </c>
      <c r="N30" s="779" t="s">
        <v>216</v>
      </c>
    </row>
    <row r="31" spans="1:14" ht="13.5" customHeight="1">
      <c r="A31" s="778">
        <v>44</v>
      </c>
      <c r="D31" s="779" t="s">
        <v>217</v>
      </c>
      <c r="K31" s="778">
        <v>44</v>
      </c>
      <c r="N31" s="779" t="s">
        <v>218</v>
      </c>
    </row>
    <row r="32" spans="3:14" ht="13.5" customHeight="1">
      <c r="C32" s="332" t="s">
        <v>178</v>
      </c>
      <c r="D32" s="308" t="s">
        <v>5</v>
      </c>
      <c r="M32" s="332" t="s">
        <v>178</v>
      </c>
      <c r="N32" s="308" t="s">
        <v>19</v>
      </c>
    </row>
    <row r="33" spans="1:14" ht="13.5" customHeight="1">
      <c r="A33" s="778">
        <f>K31+2</f>
        <v>46</v>
      </c>
      <c r="D33" s="779" t="s">
        <v>271</v>
      </c>
      <c r="K33" s="778">
        <v>47</v>
      </c>
      <c r="N33" s="779" t="s">
        <v>278</v>
      </c>
    </row>
    <row r="34" spans="1:14" ht="13.5" customHeight="1">
      <c r="A34" s="778">
        <v>48</v>
      </c>
      <c r="D34" s="779" t="s">
        <v>213</v>
      </c>
      <c r="K34" s="778">
        <v>49</v>
      </c>
      <c r="N34" s="779" t="s">
        <v>214</v>
      </c>
    </row>
    <row r="35" spans="1:14" ht="13.5" customHeight="1">
      <c r="A35" s="778">
        <v>50</v>
      </c>
      <c r="D35" s="779" t="s">
        <v>211</v>
      </c>
      <c r="K35" s="778">
        <v>50</v>
      </c>
      <c r="N35" s="779" t="s">
        <v>212</v>
      </c>
    </row>
    <row r="36" spans="3:14" ht="13.5" customHeight="1">
      <c r="C36" s="332" t="s">
        <v>179</v>
      </c>
      <c r="D36" s="308" t="s">
        <v>7</v>
      </c>
      <c r="M36" s="332" t="s">
        <v>179</v>
      </c>
      <c r="N36" s="308" t="s">
        <v>20</v>
      </c>
    </row>
    <row r="37" spans="1:14" ht="13.5" customHeight="1">
      <c r="A37" s="778">
        <f>K35+2</f>
        <v>52</v>
      </c>
      <c r="D37" s="779" t="s">
        <v>205</v>
      </c>
      <c r="K37" s="778">
        <f>A37+1</f>
        <v>53</v>
      </c>
      <c r="N37" s="779" t="s">
        <v>208</v>
      </c>
    </row>
    <row r="38" spans="1:14" ht="13.5" customHeight="1">
      <c r="A38" s="778">
        <f>A37+2</f>
        <v>54</v>
      </c>
      <c r="D38" s="779" t="s">
        <v>206</v>
      </c>
      <c r="K38" s="778">
        <f t="shared" si="4" ref="K38:K44">A38+1</f>
        <v>55</v>
      </c>
      <c r="N38" s="779" t="s">
        <v>209</v>
      </c>
    </row>
    <row r="39" spans="1:14" ht="13.5" customHeight="1">
      <c r="A39" s="778">
        <f t="shared" si="5" ref="A39:A44">A38+2</f>
        <v>56</v>
      </c>
      <c r="D39" s="779" t="s">
        <v>280</v>
      </c>
      <c r="K39" s="778">
        <f t="shared" si="4"/>
        <v>57</v>
      </c>
      <c r="N39" s="779" t="s">
        <v>284</v>
      </c>
    </row>
    <row r="40" spans="1:14" ht="13.5" customHeight="1">
      <c r="A40" s="778">
        <f t="shared" si="5"/>
        <v>58</v>
      </c>
      <c r="D40" s="779" t="s">
        <v>324</v>
      </c>
      <c r="K40" s="778">
        <f t="shared" si="4"/>
        <v>59</v>
      </c>
      <c r="N40" s="779" t="s">
        <v>325</v>
      </c>
    </row>
    <row r="41" spans="1:14" ht="13.5" customHeight="1">
      <c r="A41" s="778">
        <f t="shared" si="5"/>
        <v>60</v>
      </c>
      <c r="D41" s="779" t="s">
        <v>326</v>
      </c>
      <c r="K41" s="778">
        <f t="shared" si="4"/>
        <v>61</v>
      </c>
      <c r="N41" s="779" t="s">
        <v>327</v>
      </c>
    </row>
    <row r="42" spans="1:14" ht="13.5" customHeight="1">
      <c r="A42" s="778">
        <f t="shared" si="5"/>
        <v>62</v>
      </c>
      <c r="D42" s="779" t="s">
        <v>328</v>
      </c>
      <c r="K42" s="778">
        <f t="shared" si="4"/>
        <v>63</v>
      </c>
      <c r="N42" s="779" t="s">
        <v>329</v>
      </c>
    </row>
    <row r="43" spans="1:14" ht="13.5" customHeight="1">
      <c r="A43" s="778">
        <f t="shared" si="5"/>
        <v>64</v>
      </c>
      <c r="D43" s="779" t="s">
        <v>207</v>
      </c>
      <c r="K43" s="778">
        <f t="shared" si="4"/>
        <v>65</v>
      </c>
      <c r="N43" s="779" t="s">
        <v>210</v>
      </c>
    </row>
    <row r="44" spans="1:14" ht="13.5" customHeight="1">
      <c r="A44" s="778">
        <f t="shared" si="5"/>
        <v>66</v>
      </c>
      <c r="D44" s="779" t="s">
        <v>331</v>
      </c>
      <c r="K44" s="778">
        <f t="shared" si="4"/>
        <v>67</v>
      </c>
      <c r="N44" s="779" t="s">
        <v>330</v>
      </c>
    </row>
    <row r="45" spans="1:14" ht="13.5" customHeight="1">
      <c r="A45" s="778">
        <v>68</v>
      </c>
      <c r="D45" s="779" t="s">
        <v>197</v>
      </c>
      <c r="K45" s="778">
        <f>A45</f>
        <v>68</v>
      </c>
      <c r="N45" s="779" t="str">
        <f>'T 1.4.1'!C3</f>
        <v>Table 1.4.1 Interest Rates – yearly</v>
      </c>
    </row>
    <row r="46" spans="1:14" ht="13.5" customHeight="1">
      <c r="A46" s="778">
        <v>69</v>
      </c>
      <c r="D46" s="779" t="s">
        <v>199</v>
      </c>
      <c r="K46" s="778">
        <f t="shared" si="6" ref="K46:K50">A46</f>
        <v>69</v>
      </c>
      <c r="N46" s="779" t="str">
        <f>'T 1.4.2'!C3</f>
        <v>Table 1.4.2 Interest Rates – quarterly</v>
      </c>
    </row>
    <row r="47" spans="1:14" ht="13.5" customHeight="1">
      <c r="A47" s="778">
        <v>70</v>
      </c>
      <c r="D47" s="779" t="s">
        <v>201</v>
      </c>
      <c r="K47" s="778">
        <f t="shared" si="6"/>
        <v>70</v>
      </c>
      <c r="N47" s="779" t="str">
        <f>'T 1.4.3'!C3</f>
        <v>Table 1.4.3 Loans and Deposits – yearly averages</v>
      </c>
    </row>
    <row r="48" spans="1:14" ht="13.5" customHeight="1">
      <c r="A48" s="778">
        <v>71</v>
      </c>
      <c r="D48" s="779" t="s">
        <v>204</v>
      </c>
      <c r="K48" s="778">
        <f t="shared" si="6"/>
        <v>71</v>
      </c>
      <c r="N48" s="779" t="str">
        <f>'T 1.4.4'!C3</f>
        <v>Table 1.4.4 Loans and Deposits – quarterly averages</v>
      </c>
    </row>
    <row r="49" spans="1:14" ht="13.5" customHeight="1">
      <c r="A49" s="778">
        <v>72</v>
      </c>
      <c r="D49" s="779" t="s">
        <v>195</v>
      </c>
      <c r="K49" s="778">
        <f t="shared" si="6"/>
        <v>72</v>
      </c>
      <c r="N49" s="779" t="s">
        <v>196</v>
      </c>
    </row>
    <row r="50" spans="1:14" ht="13.5" customHeight="1">
      <c r="A50" s="778">
        <v>73</v>
      </c>
      <c r="D50" s="779" t="s">
        <v>194</v>
      </c>
      <c r="K50" s="778">
        <f t="shared" si="6"/>
        <v>73</v>
      </c>
      <c r="N50" s="779" t="s">
        <v>193</v>
      </c>
    </row>
    <row r="51" spans="3:14" ht="13.5" customHeight="1">
      <c r="C51" s="332" t="s">
        <v>180</v>
      </c>
      <c r="D51" s="308" t="s">
        <v>6</v>
      </c>
      <c r="M51" s="332" t="s">
        <v>180</v>
      </c>
      <c r="N51" s="308" t="s">
        <v>21</v>
      </c>
    </row>
    <row r="52" spans="1:14" ht="13.5" customHeight="1">
      <c r="A52" s="778">
        <f>K50+2</f>
        <v>75</v>
      </c>
      <c r="D52" s="779" t="s">
        <v>191</v>
      </c>
      <c r="K52" s="778">
        <f>A52+1</f>
        <v>76</v>
      </c>
      <c r="N52" s="779" t="s">
        <v>192</v>
      </c>
    </row>
    <row r="53" spans="1:14" ht="13.5" customHeight="1">
      <c r="A53" s="778">
        <f>A52+2</f>
        <v>77</v>
      </c>
      <c r="D53" s="779" t="s">
        <v>224</v>
      </c>
      <c r="K53" s="778">
        <f t="shared" si="7" ref="K53:K54">A53+1</f>
        <v>78</v>
      </c>
      <c r="N53" s="779" t="s">
        <v>225</v>
      </c>
    </row>
    <row r="54" spans="1:14" ht="13.5" customHeight="1">
      <c r="A54" s="778">
        <f t="shared" si="8" ref="A54">A53+2</f>
        <v>79</v>
      </c>
      <c r="D54" s="779" t="s">
        <v>334</v>
      </c>
      <c r="K54" s="778">
        <f t="shared" si="7"/>
        <v>80</v>
      </c>
      <c r="N54" s="779" t="s">
        <v>333</v>
      </c>
    </row>
    <row r="55" spans="1:14" ht="13.5" customHeight="1">
      <c r="A55" s="778">
        <v>81</v>
      </c>
      <c r="D55" s="779" t="s">
        <v>189</v>
      </c>
      <c r="K55" s="778">
        <v>81</v>
      </c>
      <c r="N55" s="779" t="s">
        <v>190</v>
      </c>
    </row>
    <row r="56" spans="2:14" ht="13.5" customHeight="1">
      <c r="B56" s="776">
        <v>2</v>
      </c>
      <c r="D56" s="308" t="s">
        <v>8</v>
      </c>
      <c r="L56" s="332">
        <v>2</v>
      </c>
      <c r="N56" s="308" t="s">
        <v>22</v>
      </c>
    </row>
    <row r="57" spans="3:14" ht="13.5" customHeight="1">
      <c r="C57" s="332" t="s">
        <v>181</v>
      </c>
      <c r="D57" s="308" t="s">
        <v>9</v>
      </c>
      <c r="M57" s="332" t="s">
        <v>181</v>
      </c>
      <c r="N57" s="308" t="s">
        <v>23</v>
      </c>
    </row>
    <row r="58" spans="1:14" ht="13.5" customHeight="1">
      <c r="A58" s="778">
        <f>K55+2</f>
        <v>83</v>
      </c>
      <c r="D58" s="779" t="s">
        <v>74</v>
      </c>
      <c r="K58" s="778">
        <f>A58+1</f>
        <v>84</v>
      </c>
      <c r="N58" s="779" t="s">
        <v>75</v>
      </c>
    </row>
    <row r="59" spans="1:14" ht="13.5" customHeight="1">
      <c r="A59" s="778">
        <f>A58+2</f>
        <v>85</v>
      </c>
      <c r="D59" s="779" t="s">
        <v>76</v>
      </c>
      <c r="K59" s="778">
        <f t="shared" si="9" ref="K59:K61">A59+1</f>
        <v>86</v>
      </c>
      <c r="N59" s="779" t="s">
        <v>77</v>
      </c>
    </row>
    <row r="60" spans="1:14" ht="13.5" customHeight="1">
      <c r="A60" s="778">
        <f t="shared" si="10" ref="A60:A61">A59+2</f>
        <v>87</v>
      </c>
      <c r="D60" s="779" t="s">
        <v>171</v>
      </c>
      <c r="K60" s="778">
        <f t="shared" si="9"/>
        <v>88</v>
      </c>
      <c r="N60" s="779" t="s">
        <v>172</v>
      </c>
    </row>
    <row r="61" spans="1:14" ht="13.5" customHeight="1">
      <c r="A61" s="778">
        <f t="shared" si="10"/>
        <v>89</v>
      </c>
      <c r="D61" s="779" t="s">
        <v>173</v>
      </c>
      <c r="K61" s="778">
        <f t="shared" si="9"/>
        <v>90</v>
      </c>
      <c r="N61" s="779" t="s">
        <v>174</v>
      </c>
    </row>
    <row r="62" spans="1:14" ht="13.5" customHeight="1">
      <c r="A62" s="778">
        <v>91</v>
      </c>
      <c r="D62" s="779" t="s">
        <v>78</v>
      </c>
      <c r="K62" s="778">
        <v>91</v>
      </c>
      <c r="N62" s="779" t="s">
        <v>122</v>
      </c>
    </row>
    <row r="63" spans="3:14" ht="13.5" customHeight="1">
      <c r="C63" s="332" t="s">
        <v>182</v>
      </c>
      <c r="D63" s="308" t="s">
        <v>52</v>
      </c>
      <c r="M63" s="332" t="s">
        <v>182</v>
      </c>
      <c r="N63" s="308" t="s">
        <v>53</v>
      </c>
    </row>
    <row r="64" spans="1:14" ht="13.5" customHeight="1">
      <c r="A64" s="778">
        <f>K62+2</f>
        <v>93</v>
      </c>
      <c r="D64" s="779" t="s">
        <v>79</v>
      </c>
      <c r="K64" s="778">
        <f>A64+1</f>
        <v>94</v>
      </c>
      <c r="N64" s="779" t="s">
        <v>80</v>
      </c>
    </row>
    <row r="65" spans="1:14" ht="13.5" customHeight="1">
      <c r="A65" s="778">
        <f>A64+2</f>
        <v>95</v>
      </c>
      <c r="D65" s="779" t="s">
        <v>81</v>
      </c>
      <c r="K65" s="778">
        <f t="shared" si="11" ref="K65:K71">A65+1</f>
        <v>96</v>
      </c>
      <c r="N65" s="779" t="s">
        <v>82</v>
      </c>
    </row>
    <row r="66" spans="1:14" ht="13.5" customHeight="1">
      <c r="A66" s="778">
        <f t="shared" si="12" ref="A66:A71">A65+2</f>
        <v>97</v>
      </c>
      <c r="D66" s="779" t="s">
        <v>83</v>
      </c>
      <c r="K66" s="778">
        <f t="shared" si="11"/>
        <v>98</v>
      </c>
      <c r="N66" s="779" t="s">
        <v>84</v>
      </c>
    </row>
    <row r="67" spans="1:14" ht="13.5" customHeight="1">
      <c r="A67" s="778">
        <f t="shared" si="12"/>
        <v>99</v>
      </c>
      <c r="D67" s="779" t="s">
        <v>1146</v>
      </c>
      <c r="K67" s="778">
        <f t="shared" si="11"/>
        <v>100</v>
      </c>
      <c r="N67" s="779" t="s">
        <v>1148</v>
      </c>
    </row>
    <row r="68" spans="1:14" ht="13.5" customHeight="1">
      <c r="A68" s="778">
        <f t="shared" si="12"/>
        <v>101</v>
      </c>
      <c r="D68" s="779" t="s">
        <v>1138</v>
      </c>
      <c r="K68" s="778">
        <f t="shared" si="11"/>
        <v>102</v>
      </c>
      <c r="N68" s="779" t="s">
        <v>1142</v>
      </c>
    </row>
    <row r="69" spans="1:14" ht="13.5" customHeight="1">
      <c r="A69" s="778">
        <f t="shared" si="12"/>
        <v>103</v>
      </c>
      <c r="D69" s="779" t="s">
        <v>1139</v>
      </c>
      <c r="K69" s="778">
        <f t="shared" si="11"/>
        <v>104</v>
      </c>
      <c r="N69" s="779" t="s">
        <v>1143</v>
      </c>
    </row>
    <row r="70" spans="1:14" ht="13.5" customHeight="1">
      <c r="A70" s="778">
        <f t="shared" si="12"/>
        <v>105</v>
      </c>
      <c r="D70" s="779" t="s">
        <v>1140</v>
      </c>
      <c r="K70" s="778">
        <f t="shared" si="11"/>
        <v>106</v>
      </c>
      <c r="N70" s="779" t="s">
        <v>1144</v>
      </c>
    </row>
    <row r="71" spans="1:14" ht="13.5" customHeight="1">
      <c r="A71" s="778">
        <f t="shared" si="12"/>
        <v>107</v>
      </c>
      <c r="D71" s="779" t="s">
        <v>1141</v>
      </c>
      <c r="K71" s="778">
        <f t="shared" si="11"/>
        <v>108</v>
      </c>
      <c r="N71" s="779" t="s">
        <v>1145</v>
      </c>
    </row>
    <row r="72" spans="2:14" ht="13.5" customHeight="1">
      <c r="B72" s="776">
        <v>3</v>
      </c>
      <c r="D72" s="308" t="s">
        <v>15</v>
      </c>
      <c r="L72" s="332">
        <v>3</v>
      </c>
      <c r="N72" s="308" t="s">
        <v>16</v>
      </c>
    </row>
    <row r="73" spans="3:14" ht="13.5" customHeight="1">
      <c r="C73" s="332" t="s">
        <v>183</v>
      </c>
      <c r="D73" s="308" t="s">
        <v>10</v>
      </c>
      <c r="M73" s="332" t="s">
        <v>183</v>
      </c>
      <c r="N73" s="308" t="s">
        <v>24</v>
      </c>
    </row>
    <row r="74" spans="1:14" ht="13.5" customHeight="1">
      <c r="A74" s="778">
        <f>K71+2</f>
        <v>110</v>
      </c>
      <c r="D74" s="779" t="s">
        <v>286</v>
      </c>
      <c r="K74" s="778">
        <f>A74+1</f>
        <v>111</v>
      </c>
      <c r="N74" s="779" t="s">
        <v>300</v>
      </c>
    </row>
    <row r="75" spans="1:14" ht="13.5" customHeight="1">
      <c r="A75" s="778">
        <f>A74+2</f>
        <v>112</v>
      </c>
      <c r="D75" s="779" t="s">
        <v>288</v>
      </c>
      <c r="K75" s="778">
        <f t="shared" si="13" ref="K75:K81">A75+1</f>
        <v>113</v>
      </c>
      <c r="N75" s="779" t="s">
        <v>301</v>
      </c>
    </row>
    <row r="76" spans="1:14" ht="13.5" customHeight="1">
      <c r="A76" s="778">
        <f t="shared" si="14" ref="A76:A81">A75+2</f>
        <v>114</v>
      </c>
      <c r="D76" s="779" t="s">
        <v>290</v>
      </c>
      <c r="K76" s="778">
        <f t="shared" si="13"/>
        <v>115</v>
      </c>
      <c r="N76" s="779" t="s">
        <v>302</v>
      </c>
    </row>
    <row r="77" spans="1:14" ht="13.5" customHeight="1">
      <c r="A77" s="778">
        <f t="shared" si="14"/>
        <v>116</v>
      </c>
      <c r="D77" s="779" t="s">
        <v>175</v>
      </c>
      <c r="K77" s="778">
        <f t="shared" si="13"/>
        <v>117</v>
      </c>
      <c r="N77" s="779" t="s">
        <v>303</v>
      </c>
    </row>
    <row r="78" spans="1:14" ht="13.5" customHeight="1">
      <c r="A78" s="778">
        <f t="shared" si="14"/>
        <v>118</v>
      </c>
      <c r="D78" s="779" t="s">
        <v>293</v>
      </c>
      <c r="K78" s="778">
        <f t="shared" si="13"/>
        <v>119</v>
      </c>
      <c r="N78" s="779" t="s">
        <v>304</v>
      </c>
    </row>
    <row r="79" spans="1:14" ht="13.5" customHeight="1">
      <c r="A79" s="778">
        <f t="shared" si="14"/>
        <v>120</v>
      </c>
      <c r="D79" s="779" t="s">
        <v>295</v>
      </c>
      <c r="K79" s="778">
        <f t="shared" si="13"/>
        <v>121</v>
      </c>
      <c r="N79" s="779" t="s">
        <v>305</v>
      </c>
    </row>
    <row r="80" spans="1:14" ht="13.5" customHeight="1">
      <c r="A80" s="778">
        <f t="shared" si="14"/>
        <v>122</v>
      </c>
      <c r="D80" s="779" t="s">
        <v>297</v>
      </c>
      <c r="K80" s="778">
        <f t="shared" si="13"/>
        <v>123</v>
      </c>
      <c r="N80" s="779" t="s">
        <v>306</v>
      </c>
    </row>
    <row r="81" spans="1:14" ht="13.5" customHeight="1">
      <c r="A81" s="778">
        <f t="shared" si="14"/>
        <v>124</v>
      </c>
      <c r="D81" s="779" t="s">
        <v>298</v>
      </c>
      <c r="K81" s="778">
        <f t="shared" si="13"/>
        <v>125</v>
      </c>
      <c r="N81" s="779" t="s">
        <v>307</v>
      </c>
    </row>
    <row r="82" spans="1:14" ht="13.5" customHeight="1">
      <c r="A82" s="778">
        <f>K81+1</f>
        <v>126</v>
      </c>
      <c r="D82" s="779" t="s">
        <v>85</v>
      </c>
      <c r="K82" s="778">
        <f>A82</f>
        <v>126</v>
      </c>
      <c r="N82" s="779" t="s">
        <v>123</v>
      </c>
    </row>
    <row r="83" spans="1:14" ht="13.5" customHeight="1">
      <c r="A83" s="778">
        <f>A82+1</f>
        <v>127</v>
      </c>
      <c r="D83" s="779" t="s">
        <v>86</v>
      </c>
      <c r="K83" s="778">
        <f t="shared" si="15" ref="K83:K87">A83</f>
        <v>127</v>
      </c>
      <c r="N83" s="779" t="s">
        <v>124</v>
      </c>
    </row>
    <row r="84" spans="1:14" ht="13.5" customHeight="1">
      <c r="A84" s="778">
        <f t="shared" si="16" ref="A84:A87">A83+1</f>
        <v>128</v>
      </c>
      <c r="D84" s="779" t="s">
        <v>87</v>
      </c>
      <c r="K84" s="778">
        <f t="shared" si="15"/>
        <v>128</v>
      </c>
      <c r="N84" s="779" t="s">
        <v>125</v>
      </c>
    </row>
    <row r="85" spans="1:14" ht="13.5" customHeight="1">
      <c r="A85" s="778">
        <f t="shared" si="16"/>
        <v>129</v>
      </c>
      <c r="D85" s="779" t="s">
        <v>88</v>
      </c>
      <c r="K85" s="778">
        <f t="shared" si="15"/>
        <v>129</v>
      </c>
      <c r="N85" s="779" t="s">
        <v>126</v>
      </c>
    </row>
    <row r="86" spans="1:14" ht="13.5" customHeight="1">
      <c r="A86" s="778">
        <f t="shared" si="16"/>
        <v>130</v>
      </c>
      <c r="D86" s="779" t="s">
        <v>89</v>
      </c>
      <c r="K86" s="778">
        <f t="shared" si="15"/>
        <v>130</v>
      </c>
      <c r="N86" s="779" t="s">
        <v>127</v>
      </c>
    </row>
    <row r="87" spans="1:14" ht="13.5" customHeight="1">
      <c r="A87" s="778">
        <f t="shared" si="16"/>
        <v>131</v>
      </c>
      <c r="D87" s="779" t="s">
        <v>90</v>
      </c>
      <c r="K87" s="778">
        <f t="shared" si="15"/>
        <v>131</v>
      </c>
      <c r="N87" s="779" t="s">
        <v>128</v>
      </c>
    </row>
    <row r="88" spans="3:14" ht="13.5" customHeight="1">
      <c r="C88" s="332" t="s">
        <v>184</v>
      </c>
      <c r="D88" s="308" t="s">
        <v>11</v>
      </c>
      <c r="M88" s="332" t="s">
        <v>184</v>
      </c>
      <c r="N88" s="308" t="s">
        <v>25</v>
      </c>
    </row>
    <row r="89" spans="1:14" ht="13.5" customHeight="1">
      <c r="A89" s="778">
        <f>K87+2</f>
        <v>133</v>
      </c>
      <c r="D89" s="779" t="s">
        <v>93</v>
      </c>
      <c r="K89" s="778">
        <f>A89+1</f>
        <v>134</v>
      </c>
      <c r="N89" s="779" t="s">
        <v>94</v>
      </c>
    </row>
    <row r="90" spans="1:14" ht="13.5" customHeight="1">
      <c r="A90" s="778">
        <f>A89+2</f>
        <v>135</v>
      </c>
      <c r="D90" s="779" t="s">
        <v>167</v>
      </c>
      <c r="K90" s="778">
        <f t="shared" si="17" ref="K90:K95">A90+1</f>
        <v>136</v>
      </c>
      <c r="N90" s="779" t="s">
        <v>168</v>
      </c>
    </row>
    <row r="91" spans="1:14" ht="13.5" customHeight="1">
      <c r="A91" s="778">
        <f t="shared" si="18" ref="A91:A95">A90+2</f>
        <v>137</v>
      </c>
      <c r="D91" s="779" t="s">
        <v>338</v>
      </c>
      <c r="K91" s="778">
        <f t="shared" si="17"/>
        <v>138</v>
      </c>
      <c r="N91" s="779" t="s">
        <v>339</v>
      </c>
    </row>
    <row r="92" spans="1:14" ht="13.5" customHeight="1">
      <c r="A92" s="778">
        <f t="shared" si="18"/>
        <v>139</v>
      </c>
      <c r="D92" s="779" t="s">
        <v>343</v>
      </c>
      <c r="K92" s="778">
        <f t="shared" si="17"/>
        <v>140</v>
      </c>
      <c r="N92" s="779" t="s">
        <v>342</v>
      </c>
    </row>
    <row r="93" spans="1:14" ht="13.5" customHeight="1">
      <c r="A93" s="778">
        <f t="shared" si="18"/>
        <v>141</v>
      </c>
      <c r="D93" s="779" t="s">
        <v>336</v>
      </c>
      <c r="K93" s="778">
        <f t="shared" si="17"/>
        <v>142</v>
      </c>
      <c r="N93" s="779" t="s">
        <v>337</v>
      </c>
    </row>
    <row r="94" spans="1:14" ht="13.5" customHeight="1">
      <c r="A94" s="778">
        <f t="shared" si="18"/>
        <v>143</v>
      </c>
      <c r="D94" s="779" t="s">
        <v>340</v>
      </c>
      <c r="K94" s="778">
        <f t="shared" si="17"/>
        <v>144</v>
      </c>
      <c r="N94" s="779" t="s">
        <v>341</v>
      </c>
    </row>
    <row r="95" spans="1:14" ht="13.5" customHeight="1">
      <c r="A95" s="778">
        <f t="shared" si="18"/>
        <v>145</v>
      </c>
      <c r="D95" s="779" t="s">
        <v>362</v>
      </c>
      <c r="K95" s="778">
        <f t="shared" si="17"/>
        <v>146</v>
      </c>
      <c r="N95" s="779" t="s">
        <v>364</v>
      </c>
    </row>
    <row r="96" spans="1:14" ht="13.5" customHeight="1">
      <c r="A96" s="778">
        <f>K95+1</f>
        <v>147</v>
      </c>
      <c r="D96" s="779" t="s">
        <v>91</v>
      </c>
      <c r="K96" s="778">
        <f>A96</f>
        <v>147</v>
      </c>
      <c r="N96" s="779" t="s">
        <v>129</v>
      </c>
    </row>
    <row r="97" spans="1:14" ht="13.5" customHeight="1">
      <c r="A97" s="778">
        <f>A96+1</f>
        <v>148</v>
      </c>
      <c r="D97" s="779" t="s">
        <v>92</v>
      </c>
      <c r="K97" s="778">
        <f>A97</f>
        <v>148</v>
      </c>
      <c r="N97" s="779" t="s">
        <v>130</v>
      </c>
    </row>
    <row r="98" spans="3:14" ht="13.5" customHeight="1">
      <c r="C98" s="332" t="s">
        <v>185</v>
      </c>
      <c r="D98" s="308" t="s">
        <v>12</v>
      </c>
      <c r="M98" s="332" t="s">
        <v>185</v>
      </c>
      <c r="N98" s="308" t="s">
        <v>26</v>
      </c>
    </row>
    <row r="99" spans="1:14" ht="13.5" customHeight="1">
      <c r="A99" s="778">
        <f>K97+2</f>
        <v>150</v>
      </c>
      <c r="D99" s="779" t="s">
        <v>95</v>
      </c>
      <c r="K99" s="778">
        <f>A99+1</f>
        <v>151</v>
      </c>
      <c r="N99" s="779" t="s">
        <v>96</v>
      </c>
    </row>
    <row r="100" spans="1:14" ht="13.5" customHeight="1">
      <c r="A100" s="778">
        <f>A99+2</f>
        <v>152</v>
      </c>
      <c r="D100" s="779" t="s">
        <v>97</v>
      </c>
      <c r="K100" s="778">
        <f t="shared" si="19" ref="K100:K105">A100+1</f>
        <v>153</v>
      </c>
      <c r="N100" s="779" t="s">
        <v>98</v>
      </c>
    </row>
    <row r="101" spans="1:14" ht="13.5" customHeight="1">
      <c r="A101" s="778">
        <f t="shared" si="20" ref="A101:A106">A100+2</f>
        <v>154</v>
      </c>
      <c r="D101" s="779" t="s">
        <v>1155</v>
      </c>
      <c r="K101" s="778">
        <f t="shared" si="19"/>
        <v>155</v>
      </c>
      <c r="N101" s="779" t="s">
        <v>1156</v>
      </c>
    </row>
    <row r="102" spans="1:14" ht="13.5" customHeight="1">
      <c r="A102" s="778">
        <f t="shared" si="20"/>
        <v>156</v>
      </c>
      <c r="D102" s="779" t="s">
        <v>311</v>
      </c>
      <c r="K102" s="778">
        <f t="shared" si="19"/>
        <v>157</v>
      </c>
      <c r="N102" s="779" t="s">
        <v>316</v>
      </c>
    </row>
    <row r="103" spans="1:14" ht="13.5" customHeight="1">
      <c r="A103" s="778">
        <f t="shared" si="20"/>
        <v>158</v>
      </c>
      <c r="D103" s="779" t="s">
        <v>313</v>
      </c>
      <c r="K103" s="778">
        <f t="shared" si="19"/>
        <v>159</v>
      </c>
      <c r="N103" s="779" t="s">
        <v>317</v>
      </c>
    </row>
    <row r="104" spans="1:14" ht="13.5" customHeight="1">
      <c r="A104" s="778">
        <f t="shared" si="20"/>
        <v>160</v>
      </c>
      <c r="D104" s="779" t="s">
        <v>314</v>
      </c>
      <c r="K104" s="778">
        <f t="shared" si="19"/>
        <v>161</v>
      </c>
      <c r="N104" s="779" t="s">
        <v>318</v>
      </c>
    </row>
    <row r="105" spans="1:14" ht="13.5" customHeight="1">
      <c r="A105" s="778">
        <f t="shared" si="20"/>
        <v>162</v>
      </c>
      <c r="D105" s="779" t="s">
        <v>315</v>
      </c>
      <c r="K105" s="778">
        <f t="shared" si="19"/>
        <v>163</v>
      </c>
      <c r="N105" s="779" t="s">
        <v>319</v>
      </c>
    </row>
    <row r="106" spans="1:14" ht="13.5" customHeight="1">
      <c r="A106" s="778">
        <f t="shared" si="20"/>
        <v>164</v>
      </c>
      <c r="D106" s="779" t="s">
        <v>99</v>
      </c>
      <c r="K106" s="778">
        <f>A106</f>
        <v>164</v>
      </c>
      <c r="N106" s="779" t="s">
        <v>131</v>
      </c>
    </row>
    <row r="107" spans="1:14" ht="13.5" customHeight="1">
      <c r="A107" s="778">
        <f>A106+1</f>
        <v>165</v>
      </c>
      <c r="D107" s="779" t="s">
        <v>100</v>
      </c>
      <c r="K107" s="778">
        <f t="shared" si="21" ref="K107:K108">A107</f>
        <v>165</v>
      </c>
      <c r="N107" s="779" t="s">
        <v>132</v>
      </c>
    </row>
    <row r="108" spans="1:14" ht="13.5" customHeight="1">
      <c r="A108" s="778">
        <f>A107+1</f>
        <v>166</v>
      </c>
      <c r="D108" s="779" t="s">
        <v>101</v>
      </c>
      <c r="K108" s="778">
        <f t="shared" si="21"/>
        <v>166</v>
      </c>
      <c r="N108" s="779" t="s">
        <v>133</v>
      </c>
    </row>
    <row r="109" spans="3:14" ht="13.5" customHeight="1">
      <c r="C109" s="332" t="s">
        <v>186</v>
      </c>
      <c r="D109" s="308" t="s">
        <v>13</v>
      </c>
      <c r="M109" s="332" t="s">
        <v>186</v>
      </c>
      <c r="N109" s="308" t="s">
        <v>27</v>
      </c>
    </row>
    <row r="110" spans="1:14" ht="13.5" customHeight="1">
      <c r="A110" s="778">
        <f>K108+2</f>
        <v>168</v>
      </c>
      <c r="D110" s="779" t="s">
        <v>104</v>
      </c>
      <c r="K110" s="778">
        <f>A110+1</f>
        <v>169</v>
      </c>
      <c r="N110" s="779" t="s">
        <v>105</v>
      </c>
    </row>
    <row r="111" spans="1:14" ht="13.5" customHeight="1">
      <c r="A111" s="778">
        <f>A110+2</f>
        <v>170</v>
      </c>
      <c r="D111" s="779" t="s">
        <v>320</v>
      </c>
      <c r="K111" s="778">
        <f t="shared" si="22" ref="K111:K116">A111+1</f>
        <v>171</v>
      </c>
      <c r="N111" s="779" t="s">
        <v>322</v>
      </c>
    </row>
    <row r="112" spans="1:14" ht="13.5" customHeight="1">
      <c r="A112" s="778">
        <f t="shared" si="23" ref="A112:A117">A111+2</f>
        <v>172</v>
      </c>
      <c r="D112" s="779" t="s">
        <v>106</v>
      </c>
      <c r="K112" s="778">
        <f t="shared" si="22"/>
        <v>173</v>
      </c>
      <c r="N112" s="779" t="s">
        <v>107</v>
      </c>
    </row>
    <row r="113" spans="1:14" ht="13.5" customHeight="1">
      <c r="A113" s="778">
        <f t="shared" si="23"/>
        <v>174</v>
      </c>
      <c r="D113" s="779" t="s">
        <v>108</v>
      </c>
      <c r="K113" s="778">
        <f t="shared" si="22"/>
        <v>175</v>
      </c>
      <c r="N113" s="779" t="s">
        <v>109</v>
      </c>
    </row>
    <row r="114" spans="1:14" ht="13.5" customHeight="1">
      <c r="A114" s="778">
        <f t="shared" si="23"/>
        <v>176</v>
      </c>
      <c r="D114" s="779" t="s">
        <v>112</v>
      </c>
      <c r="K114" s="778">
        <f t="shared" si="22"/>
        <v>177</v>
      </c>
      <c r="N114" s="779" t="s">
        <v>323</v>
      </c>
    </row>
    <row r="115" spans="1:14" ht="13.5" customHeight="1">
      <c r="A115" s="778">
        <f t="shared" si="23"/>
        <v>178</v>
      </c>
      <c r="D115" s="779" t="s">
        <v>113</v>
      </c>
      <c r="K115" s="778">
        <f t="shared" si="22"/>
        <v>179</v>
      </c>
      <c r="N115" s="779" t="s">
        <v>114</v>
      </c>
    </row>
    <row r="116" spans="1:14" ht="13.5" customHeight="1">
      <c r="A116" s="778">
        <f t="shared" si="23"/>
        <v>180</v>
      </c>
      <c r="D116" s="779" t="s">
        <v>115</v>
      </c>
      <c r="K116" s="778">
        <f t="shared" si="22"/>
        <v>181</v>
      </c>
      <c r="N116" s="779" t="s">
        <v>116</v>
      </c>
    </row>
    <row r="117" spans="1:14" ht="13.5" customHeight="1">
      <c r="A117" s="778">
        <f t="shared" si="23"/>
        <v>182</v>
      </c>
      <c r="D117" s="779" t="s">
        <v>102</v>
      </c>
      <c r="K117" s="778">
        <f>A117</f>
        <v>182</v>
      </c>
      <c r="N117" s="779" t="s">
        <v>134</v>
      </c>
    </row>
    <row r="118" spans="1:14" ht="13.5" customHeight="1">
      <c r="A118" s="778">
        <f>A117+1</f>
        <v>183</v>
      </c>
      <c r="D118" s="779" t="s">
        <v>103</v>
      </c>
      <c r="K118" s="778">
        <f t="shared" si="24" ref="K118:K120">A118</f>
        <v>183</v>
      </c>
      <c r="N118" s="779" t="s">
        <v>135</v>
      </c>
    </row>
    <row r="119" spans="1:14" ht="13.5" customHeight="1">
      <c r="A119" s="778">
        <f t="shared" si="25" ref="A119:A120">A118+1</f>
        <v>184</v>
      </c>
      <c r="D119" s="779" t="s">
        <v>110</v>
      </c>
      <c r="K119" s="778">
        <f t="shared" si="24"/>
        <v>184</v>
      </c>
      <c r="N119" s="779" t="s">
        <v>136</v>
      </c>
    </row>
    <row r="120" spans="1:14" ht="13.5" customHeight="1">
      <c r="A120" s="778">
        <f t="shared" si="25"/>
        <v>185</v>
      </c>
      <c r="D120" s="779" t="s">
        <v>111</v>
      </c>
      <c r="K120" s="778">
        <f t="shared" si="24"/>
        <v>185</v>
      </c>
      <c r="N120" s="779" t="s">
        <v>137</v>
      </c>
    </row>
    <row r="121" spans="2:14" ht="13.5" customHeight="1">
      <c r="B121" s="776">
        <v>4</v>
      </c>
      <c r="D121" s="308" t="s">
        <v>28</v>
      </c>
      <c r="L121" s="332">
        <v>4</v>
      </c>
      <c r="N121" s="308" t="s">
        <v>29</v>
      </c>
    </row>
    <row r="122" spans="1:14" ht="13.5" customHeight="1">
      <c r="A122" s="778">
        <f>K120+2</f>
        <v>187</v>
      </c>
      <c r="D122" s="779" t="s">
        <v>346</v>
      </c>
      <c r="K122" s="778">
        <f>A122+1</f>
        <v>188</v>
      </c>
      <c r="N122" s="779" t="s">
        <v>347</v>
      </c>
    </row>
    <row r="123" spans="1:14" ht="13.5" customHeight="1">
      <c r="A123" s="778">
        <f>A122+2</f>
        <v>189</v>
      </c>
      <c r="D123" s="779" t="s">
        <v>348</v>
      </c>
      <c r="K123" s="778">
        <f t="shared" si="26" ref="K123">A123+1</f>
        <v>190</v>
      </c>
      <c r="N123" s="779" t="s">
        <v>349</v>
      </c>
    </row>
    <row r="124" spans="1:14" ht="13.5" customHeight="1">
      <c r="A124" s="778">
        <f>K123+1</f>
        <v>191</v>
      </c>
      <c r="D124" s="779" t="s">
        <v>117</v>
      </c>
      <c r="K124" s="778">
        <f>A124</f>
        <v>191</v>
      </c>
      <c r="N124" s="779" t="s">
        <v>138</v>
      </c>
    </row>
    <row r="125" spans="1:14" ht="13.5" customHeight="1" hidden="1">
      <c r="A125" s="778">
        <f t="shared" si="27" ref="A125">A124+2</f>
        <v>193</v>
      </c>
      <c r="D125" s="779" t="s">
        <v>117</v>
      </c>
      <c r="K125" s="778">
        <f>A125</f>
        <v>193</v>
      </c>
      <c r="N125" s="779" t="s">
        <v>138</v>
      </c>
    </row>
    <row r="126" ht="13.5" customHeight="1" hidden="1"/>
    <row r="127" ht="13.5" customHeight="1" hidden="1"/>
    <row r="128" ht="13.5" customHeight="1" hidden="1"/>
    <row r="129" ht="13.5" customHeight="1" hidden="1"/>
    <row r="130" ht="13.5" customHeight="1" hidden="1"/>
    <row r="131" ht="13.5" customHeight="1" hidden="1"/>
    <row r="132" ht="13.5" customHeight="1" hidden="1"/>
    <row r="133" ht="13.5" customHeight="1" hidden="1"/>
    <row r="134" ht="13.5" customHeight="1" hidden="1"/>
    <row r="135" ht="13.5" customHeight="1" hidden="1"/>
    <row r="136" ht="13.5" customHeight="1" hidden="1"/>
    <row r="137" ht="13.5" customHeight="1" hidden="1"/>
    <row r="138" ht="13.5" customHeight="1" hidden="1"/>
    <row r="139" ht="13.5" customHeight="1" hidden="1"/>
    <row r="140" ht="13.5" customHeight="1" hidden="1"/>
    <row r="141" ht="13.5" customHeight="1" hidden="1"/>
    <row r="142" ht="13.5" customHeight="1" hidden="1"/>
    <row r="143" ht="13.5" customHeight="1" hidden="1"/>
    <row r="144" ht="13.5" customHeight="1" hidden="1"/>
    <row r="145" ht="13.5" customHeight="1" hidden="1"/>
    <row r="146" ht="13.5" customHeight="1" hidden="1"/>
    <row r="147" ht="13.5" customHeight="1" hidden="1"/>
    <row r="148" ht="13.5" customHeight="1" hidden="1"/>
    <row r="149" ht="13.5" customHeight="1" hidden="1"/>
    <row r="150" ht="13.5" customHeight="1" hidden="1"/>
    <row r="151" ht="13.5" customHeight="1" hidden="1"/>
    <row r="152" ht="13.5" customHeight="1" hidden="1"/>
    <row r="153" ht="13.5" customHeight="1" hidden="1"/>
    <row r="154" ht="13.5" customHeight="1" hidden="1"/>
    <row r="155" ht="13.5" customHeight="1" hidden="1"/>
    <row r="156" ht="13.5" customHeight="1" hidden="1"/>
    <row r="157" ht="13.5" customHeight="1" hidden="1"/>
    <row r="158" ht="13.5" customHeight="1" hidden="1"/>
    <row r="177" ht="13.5" customHeight="1" hidden="1"/>
  </sheetData>
  <sheetProtection sheet="1" objects="1" scenarios="1"/>
  <hyperlinks>
    <hyperlink ref="D125" location="'T 4.1'!A1" display="Tabulka 4.1 Shrnutí monitorovaných předpovědí"/>
    <hyperlink ref="N125" location="'T 4.1'!b1" display="Table 4.1 Summary of the Monitored Forecasts"/>
    <hyperlink ref="D6" location="'Shrnutí_Summary'!A1" display="Hlavní makroekonomické indikátory"/>
    <hyperlink ref="D7" location="'G 1 CZ'!A1" display="Hlavním tahounem růstu by měla být spotřeba"/>
    <hyperlink ref="D8" location="'G 2 CZ'!A1" display="Mzdy by dále měly růst výrazně rychleji než zisky"/>
    <hyperlink ref="D9" location="'G 3 CZ'!A1" display="Zvýšení inflace nad 3 % by mělo být jen krátkodobé"/>
    <hyperlink ref="D10" location="'G 4 CZ'!A1" display="Nezaměstnanost by měla klesat již jen mírně"/>
    <hyperlink ref="D11" location="'G 5 CZ'!A1" display="Růst mezd by se měl postupně zpomalovat"/>
    <hyperlink ref="D12" location="'G 6 CZ'!A1" display="Běžný účet by měl nadále vykazovat malý přebytek"/>
    <hyperlink ref="D13" location="'G 7 CZ'!A1" display="Saldo vládního sektoru by mělo být zhruba vyrovnané"/>
    <hyperlink ref="D14" location="'G 8 CZ'!A1" display="Rizika predikce jsou vychýlena směrem dolů"/>
    <hyperlink ref="D17" location="'G 1.1.1 CZ'!A1" display="Graf 1.1.1 Vývoj ekonomik eurozóny a USA"/>
    <hyperlink ref="D18" location="'G 1.1.2 CZ'!A1" display="Graf 1.1.2 Reálný hrubý domácí produkt"/>
    <hyperlink ref="D19" location="'G 1.1.3 CZ'!A1" display="Graf 1.1.3: Harmonizovaný index spotřebitelských cen"/>
    <hyperlink ref="D20" location="'G 1.1.4 CZ'!A1" display="Graf 1.1.4: Míra nezaměstnanosti"/>
    <hyperlink ref="D21" location="'G 1.1.5 CZ'!A1" display="Graf 1.1.5: Indikátor ekonomického sentimentu"/>
    <hyperlink ref="D22" location="'G 1.1.6 CZ'!A1" display="Graf 1.1.6: Index nákupních manažerů"/>
    <hyperlink ref="D23" location="'G 1.1.7 CZ'!A1" display="Graf 1.1.7: Indikátor důvěry podnikatelů"/>
    <hyperlink ref="D24" location="'G 1.1.8 CZ'!A1" display="Graf 1.1.8 Ukazatel Ifo a průmyslová produkce v ČR"/>
    <hyperlink ref="D25" location="'T 1.1.1'!A1" display="Tabulka 1.1.1 Hrubý domácí produkt – roční"/>
    <hyperlink ref="D26" location="'T 1.1.2'!A1" display="Tabulka 1.1.2 Hrubý domácí produkt – čtvrtletní"/>
    <hyperlink ref="D28" location="'G 1.2.1 CZ'!A1" display="Graf 1.2.1 Dolarová cena ropy Brent"/>
    <hyperlink ref="D29" location="'G 1.2.2 CZ'!A1" display="Graf 1.2.2 Korunová cena ropy Brent"/>
    <hyperlink ref="D30" location="'T 1.2.1'!A1" display="Tabulka 1.2.1 Světové ceny vybraných komodit – roční"/>
    <hyperlink ref="D31" location="'T 1.2.2'!A1" display="Tabulka 1.2.2 Světové ceny komodit – čtvrtletní"/>
    <hyperlink ref="D33" location="'G 1.3.1 CZ'!A1" display="Graf 1.3.1 Saldo sektoru vládních institucí"/>
    <hyperlink ref="D34" location="'G 1.3.2 CZ'!A1" display="Graf 1.3.2 Dluh sektoru vládních institucí"/>
    <hyperlink ref="D35" location="'T 1.3.1'!A1" display="Tabulka 1.3.1 Saldo a dluh"/>
    <hyperlink ref="D37" location="'G 1.4.1 CZ'!A1" display="Graf 1.4.1 Úrokové sazby"/>
    <hyperlink ref="D38" location="'G 1.4.2 CZ'!A1" display="Graf 1.4.2 Úvěry domácnostem"/>
    <hyperlink ref="D39" location="'G 1.4.3 CZ'!A1" display="Graf 1.4.3: Hypoteční úvěry na nákup byt. nemovitostí"/>
    <hyperlink ref="D40" location="'G 1.4.4 CZ'!A1" display="Graf 1.4.4 Úvěry nefinančním podnikům"/>
    <hyperlink ref="D41" location="'G 1.4.5 CZ'!A1" display="Graf 1.4.5 Úvěry v selhání"/>
    <hyperlink ref="D42" location="'G 1.4.6 CZ'!A1" display="Graf 1.4.6 Vklady"/>
    <hyperlink ref="D43" location="'G 1.4.7 CZ'!A1" display="Graf 1.4.7 Nominální měnové kurzy"/>
    <hyperlink ref="D44" location="'G 1.4.8 CZ'!A1" display="Graf 1.4.8 Reálný měnový kurz vůči EA19"/>
    <hyperlink ref="D45" location="'T 1.4.1'!A1" display="Tabulka 1.4.1 Úrokové sazby – roční"/>
    <hyperlink ref="D46" location="'T 1.4.2'!A1" display="Tabulka 1.4.2 Úrokové sazby – čtvrtletní"/>
    <hyperlink ref="D47" location="'T 1.4.3'!A1" display="Tabulka 1.4.3 Úvěry a vklady – roční průměry"/>
    <hyperlink ref="D48" location="'T 1.4.4'!A1" display="Tabulka 1.4.4 Úvěry a vklady – čtvrtletní průměry"/>
    <hyperlink ref="D49" location="'T 1.4.5'!A1" display="Tabulka 1.4.5 Měnové kurzy – roční"/>
    <hyperlink ref="D50" location="'T 1.4.6'!A1" display="Tabulka 1.4.6 Měnové kurzy – čtvrtletní"/>
    <hyperlink ref="D52" location="'G 1.6.1 CZ'!A1" display="Graf 1.6.1 Věkové skupiny"/>
    <hyperlink ref="D53" location="'G 1.6.2 CZ'!A1" display="Graf 1.6.2 Počet obyvatel ve věku 20–64 let"/>
    <hyperlink ref="D54" location="'G 1.6.3 CZ'!A1" display="Graf 1.6.3 Starobní důchodci"/>
    <hyperlink ref="D55" location="'T 1.6.1'!A1" display="Tabulka 1.6.1 Demografie"/>
    <hyperlink ref="D58" location="'G 2.1.1 CZ'!A1" display="Graf 2.1.1 Produkční mezera"/>
    <hyperlink ref="D59" location="'G 2.1.2 CZ'!A1" display="Graf 2.1.2 Potenciální produkt"/>
    <hyperlink ref="D60" location="'G 2.1.3 CZ'!A1" display="Graf 2.1.3 Využití výrobních kapacit v průmyslu"/>
    <hyperlink ref="D61" location="'G 2.1.4 CZ'!A1" display="Graf 2.1.4 Souhrnná produktivita výrobních faktorů"/>
    <hyperlink ref="D62" location="'T 2.1.1'!A1" display="Tabulka 2.1.1 Produkční mezera a potenciální produkt"/>
    <hyperlink ref="D64" location="'G 2.2.1 CZ'!A1" display="Graf 2.2.1 Indikátor důvěry a HPH v průmyslu"/>
    <hyperlink ref="D65" location="'G 2.2.2 CZ'!A1" display="Graf 2.2.2 Indikátor důvěry a HPH ve stavebnictví"/>
    <hyperlink ref="D66" location="'G 2.2.3 CZ'!A1" display="Graf 2.2.3 Indikátor důvěry a HPH v obchodě a službách"/>
    <hyperlink ref="D67" location="'G 2.2.4 CZ'!A1" display="Graf 2.2.4 Kompozitní indikátor vývozu zboží"/>
    <hyperlink ref="D68" location="'G 2.2.5 CZ'!A1" display="Graf 2.2.5 Indikátor důvěry spotřebitelů a spotřeba domácností"/>
    <hyperlink ref="D69" location="'G 2.2.6 CZ'!A1" display="Graf 2.2.6 Rozklad spotřebitelských očekávání"/>
    <hyperlink ref="D70" location="'G 2.2.7 CZ'!A1" display="Graf 2.2.7 Souhrnný indikátor důvěry a HPH"/>
    <hyperlink ref="D71" location="'G 2.2.8 CZ'!A1" display="Graf 2.2.8 Kompozitní předstihový indikátor"/>
    <hyperlink ref="D74" location="'G 3.1.1 CZ'!A1" display="Graf 3.1.1 Zdroje hrubého domácího produktu"/>
    <hyperlink ref="D75" location="'G 3.1.2 CZ'!A1" display="Graf 3.1.2 Výdaje na hrubý domácí produkt"/>
    <hyperlink ref="D76" location="'G 3.1.3 CZ'!A1" display="Graf 3.1.3: Reálný hrubý domácí produkt"/>
    <hyperlink ref="D77" location="'G 3.1.4 CZ'!A1" display="Graf 3.1.4 Spotřeba domácností"/>
    <hyperlink ref="D78" location="'G 3.1.5 CZ'!A1" display="Graf 3.1.5: Spotřeba domácností"/>
    <hyperlink ref="D79" location="'G 3.1.6 CZ'!A1" display="Graf 3.1.6: Věcné členění investic"/>
    <hyperlink ref="D80" location="'G 3.1.7 CZ'!A1" display="Graf 3.1.7 Sektorové členění investic"/>
    <hyperlink ref="D81" location="'G 3.1.8 CZ'!A1" display="Graf 3.1.8: Spolufinancování investic z fondů EU"/>
    <hyperlink ref="D82" location="'T 3.1.1'!A1" display="Tabulka 3.1.1 HDP – užití ve stálých cenách – roční"/>
    <hyperlink ref="D83" location="'T 3.1.2'!A1" display="Tabulka 3.1.2 HDP – užití ve stálých cenách – čtvrtletní"/>
    <hyperlink ref="D84" location="'T 3.1.3'!A1" display="Tabulka 3.1.3 HDP – užití v běžných cenách – roční"/>
    <hyperlink ref="D85" location="'T 3.1.4'!A1" display="Tabulka 3.1.4 HDP – užití v běžných cenách – čtvrtletní"/>
    <hyperlink ref="D86" location="'T 3.1.5'!A1" display="Tabulka 3.1.5 HDP – důchodová struktura – roční"/>
    <hyperlink ref="D87" location="'T 3.1.6'!A1" display="Tabulka 3.1.6 HDP – důchodová struktura – čtvrtletní"/>
    <hyperlink ref="N6" location="'Shrnutí_Summary'!b1" display="Main Macroeconomic Indicators"/>
    <hyperlink ref="N7" location="'G 1 EN'!b1" display="Consumption should be the main driver of growth"/>
    <hyperlink ref="N8" location="'G 2 EN'!b1" display="Rising earnings should weigh on the growth of profits"/>
    <hyperlink ref="N9" location="'G 3 EN'!b1" display="The rise in inflation above 3% should be only temporary"/>
    <hyperlink ref="N10" location="'G 4 EN'!b1" display="Unemployment should decline only moderately"/>
    <hyperlink ref="N11" location="'G 5 EN'!b1" display="Growth of wages should gradually decelerate"/>
    <hyperlink ref="N12" location="'G 6 EN'!b1" display="Current account should remain in a small surplus"/>
    <hyperlink ref="N13" location="'G 7 EN'!b1" display="General government budget should be roughly balanced"/>
    <hyperlink ref="N14" location="'G 8 EN'!b1" display="Risks to the forecast are skewed to the downside"/>
    <hyperlink ref="N17" location="'G 1.1.1 EN'!b1" display="Graph 1.1.1 GDP Developments in the EA19 and USA"/>
    <hyperlink ref="N18" location="'G 1.1.2 EN'!b1" display="Graph 1.1.2 Real Gross Domestic Product"/>
    <hyperlink ref="N19" location="'G 1.1.3 EN'!b1" display="Graph 1.1.3: HICP"/>
    <hyperlink ref="N20" location="'G 1.1.4 EN'!b1" display="Graph 1.1.4: Unemployment Rate"/>
    <hyperlink ref="N21" location="'G 1.1.5 EN'!b1" display="Graph 1.1.5: Economic Sentiment Indicator"/>
    <hyperlink ref="N22" location="'G 1.1.6 EN'!b1" display="Graph 1.1.6: Purchasing Managers’ Index"/>
    <hyperlink ref="N23" location="'G 1.1.7 EN'!b1" display="Graph 1.1.7: Business Tendency in Manufacturing"/>
    <hyperlink ref="N24" location="'G 1.1.8 EN'!b1" display="Graph 1.1.8 Ifo and Czech Industrial Production"/>
    <hyperlink ref="N25" location="'T 1.1.1'!b1" display="Table 1.1.1 Gross Domestic Product – yearly"/>
    <hyperlink ref="N26" location="'T 1.1.2'!b1" display="Table 1.1.2 Gross Domestic Product – quarterly"/>
    <hyperlink ref="N28" location="'G 1.2.1 EN'!b1" display="Graph 1.2.1 Dollar Price of Brent Crude Oil"/>
    <hyperlink ref="N29" location="'G 1.2.2 EN'!b1" display="Graph 1.2.2 Koruna Price of Brent Crude Oil"/>
    <hyperlink ref="N30" location="'T 1.2.1'!b1" display="Table 1.2.1 Prices of Selected Commodities – yearly"/>
    <hyperlink ref="N31" location="'T 1.2.2'!b1" display="Table 1.2.2 Prices of Selected Commodities – quarterly"/>
    <hyperlink ref="N33" location="'G 1.3.1 EN'!b1" display="Graph 1.3.1 General Government Balance"/>
    <hyperlink ref="N34" location="'G 1.3.2 EN'!b1" display="Graph 1.3.2 Government Debt"/>
    <hyperlink ref="N35" location="'T 1.3.1'!b1" display="Table 1.3.1 Net Lending/Borrowing and Debt"/>
    <hyperlink ref="N37" location="'G 1.4.1 EN'!b1" display="Graph 1.4.1 Interest Rates"/>
    <hyperlink ref="N38" location="'G 1.4.2 EN'!b1" display="Graph 1.4.2 Loans to Households"/>
    <hyperlink ref="N39" location="'G 1.4.3 EN'!b1" display="Graph 1.4.3: New Mortgage Loans"/>
    <hyperlink ref="N40" location="'G 1.4.4 EN'!b1" display="Graph 1.4.4 Loans to Non-financial Corporations"/>
    <hyperlink ref="N41" location="'G 1.4.5 EN'!b1" display="Graph 1.4.5 Non-performing Loans"/>
    <hyperlink ref="N42" location="'G 1.4.6 EN'!b1" display="Graph 1.4.6 Deposits"/>
    <hyperlink ref="N43" location="'G 1.4.7 EN'!b1" display="Graph 1.4.7 Nominal Exchange Rates"/>
    <hyperlink ref="N44" location="'G 1.4.8 EN'!b1" display="Graph 1.4.8 Real Exchange Rate to EA19"/>
    <hyperlink ref="N45" location="'T 1.4.1'!C1" display="T 1.4.1'!c1"/>
    <hyperlink ref="N46" location="'T 1.4.2'!b1" display="'T 1.4.2'!b1"/>
    <hyperlink ref="N47" location="'T 1.4.3'!b1" display="'T 1.4.3'!b1"/>
    <hyperlink ref="N48" location="'T 1.4.4'!b1" display="'T 1.4.4'!b1"/>
    <hyperlink ref="N49" location="'T 1.4.5'!b1" display="Table 1.4.5 Exchange Rates – yearly"/>
    <hyperlink ref="N50" location="'T 1.4.6'!b1" display="Table 1.4.6 Exchange Rates – quarterly"/>
    <hyperlink ref="N52" location="'G 1.6.1 EN'!b1" display="Graph 1.6.1 Age Groups"/>
    <hyperlink ref="N53" location="'G 1.6.2 EN'!b1" display="Graph 1.6.2 Population Aged 20–64"/>
    <hyperlink ref="N54" location="'G 1.6.3 EN'!b1" display="Graph 1.6.3 Old-Age Pensioners"/>
    <hyperlink ref="N55" location="'T 1.6.1'!b1" display="Table 1.6.1 Demographics"/>
    <hyperlink ref="N58" location="'G 2.1.1 EN'!b1" display="Graph 2.1.1 Output Gap"/>
    <hyperlink ref="N59" location="'G 2.1.2 EN'!b1" display="Graph 2.1.2 Potential Product"/>
    <hyperlink ref="N60" location="'G 2.1.3 EN'!b1" display="Graph 2.1.3 Capacity Utilisation in Industry"/>
    <hyperlink ref="N61" location="'G 2.1.4 EN'!b1" display="Graph 2.1.4 Total Factor Productivity"/>
    <hyperlink ref="N62" location="'T 2.1.1'!b1" display="Table 2.1.1 Output Gap and Potential Product"/>
    <hyperlink ref="N64" location="'G 2.2.1 EN'!b1" display="Graph 2.2.1 Confidence and GVA in Industry"/>
    <hyperlink ref="N65" location="'G 2.2.2 EN'!b1" display="Graph 2.2.2 Confidence and GVA in Construction"/>
    <hyperlink ref="N66" location="'G 2.2.3 EN'!b1" display="Graph 2.2.3 Confidence and GVA in Trade and Services"/>
    <hyperlink ref="N67" location="'G 2.2.4 EN'!b1" display="Graph 2.2.4 Composite Export Indicator"/>
    <hyperlink ref="N68" location="'G 2.2.5 EN'!b1" display="Graph 2.2.5 Consumer Confidence and Consumption"/>
    <hyperlink ref="N69" location="'G 2.2.6 EN'!b1" display="Graph 2.2.6 Decomposition of Consumer Sentiment"/>
    <hyperlink ref="N70" location="'G 2.2.7 EN'!b1" display="Graph 2.2.7 Composite Confidence Indicator and GVA"/>
    <hyperlink ref="N71" location="'G 2.2.8 EN'!b1" display="Graph 2.2.8 Composite Leading Indicator"/>
    <hyperlink ref="N74" location="'G 3.1.1 EN'!b1" display="Graph 3.1.1: Resources of Gross Domestic Product"/>
    <hyperlink ref="N75" location="'G 3.1.2 EN'!b1" display="Graph 3.1.2: GDP by Type of Expenditure"/>
    <hyperlink ref="N76" location="'G 3.1.3 EN'!b1" display="Graph 3.1.3: Real Gross Domestic Product"/>
    <hyperlink ref="N77" location="'G 3.1.4 EN'!b1" display="Graph 3.1.4: Real Consumption of Households"/>
    <hyperlink ref="N78" location="'G 3.1.5 EN'!b1" display="Graph 3.1.5: Nominal Consumption of Households"/>
    <hyperlink ref="N79" location="'G 3.1.6 EN'!b1" display="Graph 3.1.6: Investment by Type of Expenditure"/>
    <hyperlink ref="N80" location="'G 3.1.7 EN'!b1" display="Graph 3.1.7: Investment by Sector"/>
    <hyperlink ref="N81" location="'G 3.1.8 EN'!b1" display="Graph 3.1.8: Investment Cofinancing from EU Funds"/>
    <hyperlink ref="N82" location="'T 3.1.1'!b1" display="Table 3.1.1 Real GDP by Type of Expenditure – yearly"/>
    <hyperlink ref="N83" location="'T 3.1.2'!b1" display="Table 3.1.2 Real GDP by Type of Expenditure – quarterly"/>
    <hyperlink ref="N84" location="'T 3.1.3'!b1" display="Table 3.1.3 Nominal GDP by Type of Expenditure – yearly"/>
    <hyperlink ref="N85" location="'T 3.1.4'!b1" display="Table 3.1.4 Nominal GDP by Type of Expenditure – quarterly"/>
    <hyperlink ref="N86" location="'T 3.1.5'!b1" display="Table 3.1.5 GDP by Type of Income – yearly"/>
    <hyperlink ref="N87" location="'T 3.1.6'!b1" display="Table 3.1.6 GDP by Type of Income – quarterly"/>
    <hyperlink ref="D89" location="'G 3.2.1 CZ'!A1" display="Graf 3.2.1 Spotřebitelské ceny"/>
    <hyperlink ref="D90" location="'G 3.2.2 CZ'!A1" display="Graf 3.2.2 Spotřebitelské ceny v hlavních oddílech"/>
    <hyperlink ref="D91" location="'G 3.2.3 CZ'!A1" display="Graf 3.2.3 Jádrová inflace a jednotkové náklady práce"/>
    <hyperlink ref="D92" location="'G 3.2.4 CZ'!A1" display="Graf 3.2.4: Deflátor hrubého domácího produktu"/>
    <hyperlink ref="D93" location="'G 3.2.5 CZ'!A1" display="Graf 3.2.5: Směnné relace"/>
    <hyperlink ref="D94" location="'G 3.2.6 CZ'!A1" display="Graf 3.2.6: Nabídkové ceny bytů"/>
    <hyperlink ref="D95" location="'G 3.2.7 CZ'!A1" display="Graf 3.2.7: Ceny bytů v relaci k průměrné mzdě"/>
    <hyperlink ref="D96" location="'T 3.2.1'!A1" display="Tabulka 3.2.1 Ceny – roční"/>
    <hyperlink ref="D97" location="'T 3.2.2'!A1" display="Tabulka 3.2.2 Ceny – čtvrtletní"/>
    <hyperlink ref="D110" location="'G 3.4.1 CZ'!A1" display="Graf 3.4.1 Běžný účet platební bilance"/>
    <hyperlink ref="D111" location="'G 3.4.2 CZ'!A1" display="Graf 3.4.2 Obchodní bilance"/>
    <hyperlink ref="D112" location="'G 3.4.3 CZ'!A1" display="Graf 3.4.3 Bilance služeb"/>
    <hyperlink ref="D113" location="'G 3.4.4 CZ'!A1" display="Graf 3.4.4 Bilance prvotních důchodů"/>
    <hyperlink ref="D114" location="'G 3.4.5 CZ'!A1" display="Graf 3.4.5 HDP a dovoz zboží partnerských zemí"/>
    <hyperlink ref="D115" location="'G 3.4.6 CZ'!A1" display="Graf 3.4.6 Vývoz zboží reálně"/>
    <hyperlink ref="D116" location="'G 3.4.7 CZ'!A1" display="Graf 3.4.7 Deflátor vývozu zboží"/>
    <hyperlink ref="D117" location="'T 3.4.1'!A1" display="Tabulka 3.4.1 Platební bilance – roční"/>
    <hyperlink ref="D118" location="'T 3.4.2'!A1" display="Tabulka 3.4.2 Platební bilance – čtvrtletní"/>
    <hyperlink ref="D119" location="'T 3.4.3'!A1" display="Tabulka 3.4.3 Rozklad vývozu zboží (v metodice národních účtů) – roční"/>
    <hyperlink ref="D120" location="'T 3.4.4'!A1" display="Tabulka 3.4.4 Rozklad vývozu zboží (v metodice národních účtů) – čtvrtletní"/>
    <hyperlink ref="D122" location="'G 4.1 CZ'!A1" display="Graf 4.1 Prognózy růstu reálného HDP na rok 2020"/>
    <hyperlink ref="D123" location="'G 4.2 CZ'!A1" display="Graf 4.2 Prognózy inflace na rok 2020"/>
    <hyperlink ref="D124" location="'T 4.1'!A1" display="Tabulka 4.1 Shrnutí monitorovaných předpovědí"/>
    <hyperlink ref="N89" location="'G 3.2.1 EN'!b1" display="Graph 3.2.1 Consumer Prices"/>
    <hyperlink ref="N90" location="'G 3.2.2 EN'!b1" display="Graph 3.2.2 Consumer Prices in Main Divisions"/>
    <hyperlink ref="N91" location="'G 3.2.3 EN'!b1" display="Graph 3.2.3 Core Inflation and Unit Labour Costs"/>
    <hyperlink ref="N92" location="'G 3.2.4 EN'!b1" display="Graph 3.2.4: Gross Domestic Product Deflator"/>
    <hyperlink ref="N93" location="'G 3.2.5 EN'!b1" display="Graph 3.2.5: Terms of Trade"/>
    <hyperlink ref="N94" location="'G 3.2.6 EN'!b1" display="Graph 3.2.6: Offering Prices of Flats"/>
    <hyperlink ref="N95" location="'G 3.2.7 EN'!b1" display="Graph 3.2.7: Prices of Flats Relative to Average Wage"/>
    <hyperlink ref="N96" location="'T 3.2.1'!b1" display="Table 3.2.1 Prices – yearly"/>
    <hyperlink ref="N97" location="'T 3.2.2'!b1" display="Table 3.2.2 Prices – quarterly"/>
    <hyperlink ref="N110" location="'G 3.4.1 EN'!b1" display="Graph 3.4.1 Current Account"/>
    <hyperlink ref="N111" location="'G 3.4.2 EN'!b1" display="Graph 3.4.2: Balance of Trade"/>
    <hyperlink ref="N112" location="'G 3.4.3 EN'!b1" display="Graph 3.4.3 Balance of Services"/>
    <hyperlink ref="N113" location="'G 3.4.4 EN'!b1" display="Graph 3.4.4 Balance of Primary Income"/>
    <hyperlink ref="N114" location="'G 3.4.5 EN'!b1" display="Graph 3.4.5: GDP and Goods Imports of Partner Countries"/>
    <hyperlink ref="N115" location="'G 3.4.6 EN'!b1" display="Graph 3.4.6 Real Exports of Goods"/>
    <hyperlink ref="N116" location="'G 3.4.7 EN'!b1" display="Graph 3.4.7 Deflator of Exports of Goods"/>
    <hyperlink ref="N117" location="'T 3.4.1'!b1" display="Table 3.4.1 Balance of Payments – yearly"/>
    <hyperlink ref="N118" location="'T 3.4.2'!b1" display="Table 3.4.2 Balance of Payments – quarterly"/>
    <hyperlink ref="N119" location="'T 3.4.3'!b1" display="Table 3.4.3 Decomposition of Exports of Goods – yearly"/>
    <hyperlink ref="N120" location="'T 3.4.4'!b1" display="Table 3.4.4 Decomposition of Exports of Goods – quarterly"/>
    <hyperlink ref="N122" location="'G 4.1 EN'!b1" display="Graph 4.1 Forecasts for Real GDP Growth in 2020"/>
    <hyperlink ref="N123" location="'G 4.2 EN'!b1" display="Graph 4.2 Forecasts for Average Inflation Rate in 2020"/>
    <hyperlink ref="N124" location="'T 4.1'!b1" display="Table 4.1 Summary of the Monitored Forecasts"/>
    <hyperlink ref="D99" location="'G 3.3.1 CZ'!A1" display="Graf 3.3.1 Počet zaměstnanců dle různých statistik"/>
    <hyperlink ref="D100" location="'G 3.3.2 CZ'!A1" display="Graf 3.3.2 Ukazatele nezaměstnanosti"/>
    <hyperlink ref="D101" location="'G 3.3.3 CZ'!A1" display="Graf 3.3.3 Výběr pojistného na sociální zabezpečení a výdělky"/>
    <hyperlink ref="D102" location="'G 3.3.4 CZ'!A1" display="Graf 3.3.4: Náhrady na zaměstnance a reálná produktivita práce"/>
    <hyperlink ref="D103" location="'G 3.3.5 CZ'!A1" display="Graf 3.3.5: Nominální měsíční mzdy"/>
    <hyperlink ref="D104" location="'G 3.3.6 CZ'!A1" display="Graf 3.3.6: Nominální objem mezd a platů"/>
    <hyperlink ref="D105" location="'G 3.3.7 CZ'!A1" display="Graf 3.3.7: Míra hrubých úspor domácností"/>
    <hyperlink ref="D106" location="'T 3.3.1'!A1" display="Tabulka 3.3.1 Trh práce – roční"/>
    <hyperlink ref="D107" location="'T 3.3.2'!A1" display="Tabulka 3.3.2 Trh práce – čtvrtletní"/>
    <hyperlink ref="D108" location="'T 3.3.3'!A1" display="Tabulka 3.3.3 Účet domácností"/>
    <hyperlink ref="N99" location="'G 3.3.1 EN'!b1" display="Graph 3.3.1 Employees in Different Statistics"/>
    <hyperlink ref="N100" location="'G 3.3.2 EN'!b1" display="Graph 3.3.2 Indicators of Unemployment"/>
    <hyperlink ref="N101" location="'G 3.3.3 EN'!b1" display="Graph 3.3.3: Collection of Social Security Contributions and Earnings"/>
    <hyperlink ref="N102" location="'G 3.3.4 EN'!b1" display="Graph 3.3.4: Compensation per Employee and Real Productivity of Labour"/>
    <hyperlink ref="N103" location="'G 3.3.5 EN'!b1" display="Graph 3.3.5: Nominal Monthly Wage"/>
    <hyperlink ref="N104" location="'G 3.3.6 EN'!b1" display="Graph 3.3.6: Nominal Wage Bill"/>
    <hyperlink ref="N105" location="'G 3.3.7 EN'!b1" display="Graph 3.3.7: Gross Savings Rate of Households"/>
    <hyperlink ref="N106" location="'T 3.3.1'!b1" display="Table 3.3.1 Labour Market – yearly"/>
    <hyperlink ref="N107" location="'T 3.3.2'!b1" display="Table 3.3.2 Labour Market – quarterly"/>
    <hyperlink ref="N108" location="'T 3.3.3'!b1" display="Table 3.3.3 Income and Expenditures of Households"/>
  </hyperlinks>
  <pageMargins left="0.7" right="0.7" top="0.787401575" bottom="0.787401575" header="0.3" footer="0.3"/>
  <pageSetup orientation="portrait" paperSize="9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3">
    <tabColor theme="7" tint="0.399980008602142"/>
  </sheetPr>
  <dimension ref="A1:Y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239</v>
      </c>
      <c r="H1" s="2" t="s">
        <v>31</v>
      </c>
    </row>
    <row r="2" ht="13.5" customHeight="1">
      <c r="A2" s="175" t="s">
        <v>240</v>
      </c>
    </row>
    <row r="3" ht="13.5" customHeight="1">
      <c r="A3" s="175" t="s">
        <v>231</v>
      </c>
    </row>
    <row r="18" spans="2:25" ht="13.5" customHeight="1">
      <c r="B18" s="11" t="s">
        <v>938</v>
      </c>
      <c r="C18" s="11" t="s">
        <v>939</v>
      </c>
      <c r="D18" s="11" t="s">
        <v>940</v>
      </c>
      <c r="E18" s="11" t="s">
        <v>941</v>
      </c>
      <c r="F18" s="11" t="s">
        <v>942</v>
      </c>
      <c r="G18" s="11" t="s">
        <v>939</v>
      </c>
      <c r="H18" s="11" t="s">
        <v>940</v>
      </c>
      <c r="I18" s="11" t="s">
        <v>941</v>
      </c>
      <c r="J18" s="11" t="s">
        <v>943</v>
      </c>
      <c r="K18" s="11" t="s">
        <v>939</v>
      </c>
      <c r="L18" s="11" t="s">
        <v>940</v>
      </c>
      <c r="M18" s="11" t="s">
        <v>941</v>
      </c>
      <c r="N18" s="11" t="s">
        <v>944</v>
      </c>
      <c r="O18" s="11" t="s">
        <v>939</v>
      </c>
      <c r="P18" s="11" t="s">
        <v>940</v>
      </c>
      <c r="Q18" s="11" t="s">
        <v>941</v>
      </c>
      <c r="R18" s="11" t="s">
        <v>945</v>
      </c>
      <c r="S18" s="11" t="s">
        <v>939</v>
      </c>
      <c r="T18" s="11" t="s">
        <v>940</v>
      </c>
      <c r="U18" s="11" t="s">
        <v>941</v>
      </c>
      <c r="V18" s="11" t="s">
        <v>946</v>
      </c>
      <c r="W18" s="11" t="s">
        <v>939</v>
      </c>
      <c r="X18" s="11" t="s">
        <v>940</v>
      </c>
      <c r="Y18" s="11" t="s">
        <v>941</v>
      </c>
    </row>
    <row r="19" spans="1:25" ht="13.5" customHeight="1">
      <c r="A19" s="174" t="s">
        <v>953</v>
      </c>
      <c r="B19" s="8">
        <v>0.28000000000000003</v>
      </c>
      <c r="C19" s="8">
        <v>0.35</v>
      </c>
      <c r="D19" s="8">
        <v>0.47</v>
      </c>
      <c r="E19" s="8">
        <v>0.68</v>
      </c>
      <c r="F19" s="8">
        <v>1.41</v>
      </c>
      <c r="G19" s="8">
        <v>2.44</v>
      </c>
      <c r="H19" s="8">
        <v>0.49</v>
      </c>
      <c r="I19" s="8">
        <v>0.64</v>
      </c>
      <c r="J19" s="8">
        <v>0.49</v>
      </c>
      <c r="K19" s="8">
        <v>0.59</v>
      </c>
      <c r="L19" s="8">
        <v>0.63</v>
      </c>
      <c r="M19" s="8">
        <v>0.89</v>
      </c>
      <c r="N19" s="8">
        <v>0.59</v>
      </c>
      <c r="O19" s="8">
        <v>0.61</v>
      </c>
      <c r="P19" s="8">
        <v>0.40</v>
      </c>
      <c r="Q19" s="8">
        <v>0.24</v>
      </c>
      <c r="R19" s="8">
        <v>0.60</v>
      </c>
      <c r="S19" s="8">
        <v>0.57999999999999996</v>
      </c>
      <c r="T19" s="8">
        <v>0.52</v>
      </c>
      <c r="U19" s="8">
        <v>0.48</v>
      </c>
      <c r="V19" s="8">
        <v>0.52</v>
      </c>
      <c r="W19" s="8">
        <v>0.54</v>
      </c>
      <c r="X19" s="8">
        <v>0.54</v>
      </c>
      <c r="Y19" s="8">
        <v>0.54</v>
      </c>
    </row>
    <row r="20" spans="1:25" ht="13.5" customHeight="1">
      <c r="A20" s="774" t="s">
        <v>954</v>
      </c>
      <c r="B20" s="775">
        <v>0.09</v>
      </c>
      <c r="C20" s="775">
        <v>0.14000000000000001</v>
      </c>
      <c r="D20" s="775">
        <v>0.25</v>
      </c>
      <c r="E20" s="775">
        <v>0.45</v>
      </c>
      <c r="F20" s="775">
        <v>1.17</v>
      </c>
      <c r="G20" s="775">
        <v>2.19</v>
      </c>
      <c r="H20" s="775">
        <v>0.23</v>
      </c>
      <c r="I20" s="775">
        <v>0.36</v>
      </c>
      <c r="J20" s="775">
        <v>0.21</v>
      </c>
      <c r="K20" s="775">
        <v>0.28999999999999998</v>
      </c>
      <c r="L20" s="775">
        <v>0.32</v>
      </c>
      <c r="M20" s="775">
        <v>0.56999999999999995</v>
      </c>
      <c r="N20" s="775">
        <v>0.26</v>
      </c>
      <c r="O20" s="775">
        <v>0.27</v>
      </c>
      <c r="P20" s="775">
        <v>0.05</v>
      </c>
      <c r="Q20" s="775">
        <v>-0.16</v>
      </c>
      <c r="R20" s="775">
        <v>0.15</v>
      </c>
      <c r="S20" s="775">
        <v>0.070000000000000007</v>
      </c>
      <c r="T20" s="775">
        <v>-0.05</v>
      </c>
      <c r="U20" s="775">
        <v>-0.15</v>
      </c>
      <c r="V20" s="775">
        <v>-0.17</v>
      </c>
      <c r="W20" s="775">
        <v>-0.21</v>
      </c>
      <c r="X20" s="775">
        <v>-0.27</v>
      </c>
      <c r="Y20" s="775">
        <v>-0.33</v>
      </c>
    </row>
    <row r="21" spans="1:25" ht="13.5" customHeight="1">
      <c r="A21" s="774" t="s">
        <v>954</v>
      </c>
      <c r="B21" s="775">
        <v>0.08</v>
      </c>
      <c r="C21" s="775">
        <v>0.09</v>
      </c>
      <c r="D21" s="775">
        <v>0.10</v>
      </c>
      <c r="E21" s="775">
        <v>0.11</v>
      </c>
      <c r="F21" s="775">
        <v>0.12</v>
      </c>
      <c r="G21" s="775">
        <v>0.13</v>
      </c>
      <c r="H21" s="775">
        <v>0.13</v>
      </c>
      <c r="I21" s="775">
        <v>0.14000000000000001</v>
      </c>
      <c r="J21" s="775">
        <v>0.15</v>
      </c>
      <c r="K21" s="775">
        <v>0.16</v>
      </c>
      <c r="L21" s="775">
        <v>0.17</v>
      </c>
      <c r="M21" s="775">
        <v>0.18</v>
      </c>
      <c r="N21" s="775">
        <v>0.19</v>
      </c>
      <c r="O21" s="775">
        <v>0.20</v>
      </c>
      <c r="P21" s="775">
        <v>0.21</v>
      </c>
      <c r="Q21" s="775">
        <v>0.08</v>
      </c>
      <c r="R21" s="775">
        <v>0.09</v>
      </c>
      <c r="S21" s="775">
        <v>0.11</v>
      </c>
      <c r="T21" s="775">
        <v>0.12</v>
      </c>
      <c r="U21" s="775">
        <v>0.13</v>
      </c>
      <c r="V21" s="775">
        <v>0.15</v>
      </c>
      <c r="W21" s="775">
        <v>0.16</v>
      </c>
      <c r="X21" s="775">
        <v>0.17</v>
      </c>
      <c r="Y21" s="775">
        <v>0.19</v>
      </c>
    </row>
    <row r="22" spans="1:25" ht="13.5" customHeight="1">
      <c r="A22" s="774" t="s">
        <v>955</v>
      </c>
      <c r="B22" s="775">
        <v>0.04</v>
      </c>
      <c r="C22" s="775">
        <v>0.04</v>
      </c>
      <c r="D22" s="775">
        <v>0.04</v>
      </c>
      <c r="E22" s="775">
        <v>0.04</v>
      </c>
      <c r="F22" s="775">
        <v>0.05</v>
      </c>
      <c r="G22" s="775">
        <v>0.05</v>
      </c>
      <c r="H22" s="775">
        <v>0.05</v>
      </c>
      <c r="I22" s="775">
        <v>0.05</v>
      </c>
      <c r="J22" s="775">
        <v>0.05</v>
      </c>
      <c r="K22" s="775">
        <v>0.06</v>
      </c>
      <c r="L22" s="775">
        <v>0.06</v>
      </c>
      <c r="M22" s="775">
        <v>0.06</v>
      </c>
      <c r="N22" s="775">
        <v>0.06</v>
      </c>
      <c r="O22" s="775">
        <v>0.06</v>
      </c>
      <c r="P22" s="775">
        <v>0.070000000000000007</v>
      </c>
      <c r="Q22" s="775">
        <v>0.14000000000000001</v>
      </c>
      <c r="R22" s="775">
        <v>0.17</v>
      </c>
      <c r="S22" s="775">
        <v>0.19</v>
      </c>
      <c r="T22" s="775">
        <v>0.21</v>
      </c>
      <c r="U22" s="775">
        <v>0.24</v>
      </c>
      <c r="V22" s="775">
        <v>0.26</v>
      </c>
      <c r="W22" s="775">
        <v>0.28000000000000003</v>
      </c>
      <c r="X22" s="775">
        <v>0.31</v>
      </c>
      <c r="Y22" s="775">
        <v>0.33</v>
      </c>
    </row>
    <row r="23" spans="1:25" ht="13.5" customHeight="1">
      <c r="A23" s="190" t="s">
        <v>956</v>
      </c>
      <c r="B23" s="191">
        <v>0.14000000000000001</v>
      </c>
      <c r="C23" s="191">
        <v>0.15</v>
      </c>
      <c r="D23" s="191">
        <v>0.15</v>
      </c>
      <c r="E23" s="191">
        <v>0.16</v>
      </c>
      <c r="F23" s="191">
        <v>0.16</v>
      </c>
      <c r="G23" s="191">
        <v>0.17</v>
      </c>
      <c r="H23" s="191">
        <v>0.17</v>
      </c>
      <c r="I23" s="191">
        <v>0.18</v>
      </c>
      <c r="J23" s="191">
        <v>0.19</v>
      </c>
      <c r="K23" s="191">
        <v>0.19</v>
      </c>
      <c r="L23" s="191">
        <v>0.20</v>
      </c>
      <c r="M23" s="191">
        <v>0.20</v>
      </c>
      <c r="N23" s="191">
        <v>0.21</v>
      </c>
      <c r="O23" s="191">
        <v>0.21</v>
      </c>
      <c r="P23" s="191">
        <v>0.22</v>
      </c>
      <c r="Q23" s="191">
        <v>0.26</v>
      </c>
      <c r="R23" s="191">
        <v>0.30</v>
      </c>
      <c r="S23" s="191">
        <v>0.34</v>
      </c>
      <c r="T23" s="191">
        <v>0.38</v>
      </c>
      <c r="U23" s="191">
        <v>0.42</v>
      </c>
      <c r="V23" s="191">
        <v>0.46</v>
      </c>
      <c r="W23" s="191">
        <v>0.50</v>
      </c>
      <c r="X23" s="191">
        <v>0.54</v>
      </c>
      <c r="Y23" s="191">
        <v>0.57999999999999996</v>
      </c>
    </row>
    <row r="24" spans="1:25" ht="13.5" customHeight="1">
      <c r="A24" s="190" t="s">
        <v>957</v>
      </c>
      <c r="B24" s="191">
        <v>0.06</v>
      </c>
      <c r="C24" s="191">
        <v>0.06</v>
      </c>
      <c r="D24" s="191">
        <v>0.070000000000000007</v>
      </c>
      <c r="E24" s="191">
        <v>0.070000000000000007</v>
      </c>
      <c r="F24" s="191">
        <v>0.070000000000000007</v>
      </c>
      <c r="G24" s="191">
        <v>0.08</v>
      </c>
      <c r="H24" s="191">
        <v>0.08</v>
      </c>
      <c r="I24" s="191">
        <v>0.08</v>
      </c>
      <c r="J24" s="191">
        <v>0.09</v>
      </c>
      <c r="K24" s="191">
        <v>0.09</v>
      </c>
      <c r="L24" s="191">
        <v>0.10</v>
      </c>
      <c r="M24" s="191">
        <v>0.10</v>
      </c>
      <c r="N24" s="191">
        <v>0.10</v>
      </c>
      <c r="O24" s="191">
        <v>0.11</v>
      </c>
      <c r="P24" s="191">
        <v>0.11</v>
      </c>
      <c r="Q24" s="191">
        <v>0.09</v>
      </c>
      <c r="R24" s="191">
        <v>0.10</v>
      </c>
      <c r="S24" s="191">
        <v>0.12</v>
      </c>
      <c r="T24" s="191">
        <v>0.13</v>
      </c>
      <c r="U24" s="191">
        <v>0.15</v>
      </c>
      <c r="V24" s="191">
        <v>0.16</v>
      </c>
      <c r="W24" s="191">
        <v>0.18</v>
      </c>
      <c r="X24" s="191">
        <v>0.19</v>
      </c>
      <c r="Y24" s="191">
        <v>0.21</v>
      </c>
    </row>
    <row r="25" spans="1:25" ht="13.5" customHeight="1">
      <c r="A25" s="190" t="s">
        <v>958</v>
      </c>
      <c r="B25" s="191">
        <v>0.14000000000000001</v>
      </c>
      <c r="C25" s="191">
        <v>0.15</v>
      </c>
      <c r="D25" s="191">
        <v>0.15</v>
      </c>
      <c r="E25" s="191">
        <v>0.15</v>
      </c>
      <c r="F25" s="191">
        <v>0.16</v>
      </c>
      <c r="G25" s="191">
        <v>0.16</v>
      </c>
      <c r="H25" s="191">
        <v>0.17</v>
      </c>
      <c r="I25" s="191">
        <v>0.17</v>
      </c>
      <c r="J25" s="191">
        <v>0.17</v>
      </c>
      <c r="K25" s="191">
        <v>0.18</v>
      </c>
      <c r="L25" s="191">
        <v>0.18</v>
      </c>
      <c r="M25" s="191">
        <v>0.19</v>
      </c>
      <c r="N25" s="191">
        <v>0.19</v>
      </c>
      <c r="O25" s="191">
        <v>0.19</v>
      </c>
      <c r="P25" s="191">
        <v>0.20</v>
      </c>
      <c r="Q25" s="191">
        <v>0.10</v>
      </c>
      <c r="R25" s="191">
        <v>0.12</v>
      </c>
      <c r="S25" s="191">
        <v>0.13</v>
      </c>
      <c r="T25" s="191">
        <v>0.15</v>
      </c>
      <c r="U25" s="191">
        <v>0.16</v>
      </c>
      <c r="V25" s="191">
        <v>0.18</v>
      </c>
      <c r="W25" s="191">
        <v>0.20</v>
      </c>
      <c r="X25" s="191">
        <v>0.21</v>
      </c>
      <c r="Y25" s="191">
        <v>0.23</v>
      </c>
    </row>
    <row r="26" spans="1:25" ht="13.5" customHeight="1">
      <c r="A26" s="190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</row>
    <row r="27" spans="1:25" ht="13.5" customHeight="1">
      <c r="A27" s="190"/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</row>
    <row r="28" spans="1:25" ht="13.5" customHeight="1">
      <c r="A28" s="190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6">
    <tabColor theme="6" tint="0.399980008602142"/>
  </sheetPr>
  <dimension ref="A1:L74"/>
  <sheetViews>
    <sheetView showGridLines="0" zoomScale="130" zoomScaleNormal="130" workbookViewId="0" topLeftCell="A4">
      <selection pane="topLeft" activeCell="K1" sqref="K1"/>
    </sheetView>
  </sheetViews>
  <sheetFormatPr defaultColWidth="0" defaultRowHeight="12.75" customHeight="1" zeroHeight="1"/>
  <cols>
    <col min="1" max="1" width="27.6666666666667" style="64" customWidth="1"/>
    <col min="2" max="2" width="0" style="64" hidden="1" customWidth="1"/>
    <col min="3" max="3" width="12.5" style="122" customWidth="1"/>
    <col min="4" max="4" width="0" style="64" hidden="1" customWidth="1"/>
    <col min="5" max="12" width="8.33333333333333" style="64" customWidth="1"/>
    <col min="13" max="13" width="7.33333333333333" style="64" customWidth="1"/>
    <col min="14" max="34" width="0" style="64" hidden="1" customWidth="1"/>
    <col min="35" max="16384" width="0" style="64" hidden="1"/>
  </cols>
  <sheetData>
    <row r="1" spans="1:10" ht="12.75" customHeight="1">
      <c r="A1" s="2" t="s">
        <v>31</v>
      </c>
      <c r="B1" s="2" t="s">
        <v>30</v>
      </c>
      <c r="E1"/>
      <c r="F1"/>
      <c r="G1"/>
      <c r="H1"/>
      <c r="J1"/>
    </row>
    <row r="2" spans="1:2" ht="12.75" customHeight="1">
      <c r="A2" s="68"/>
      <c r="B2" s="68"/>
    </row>
    <row r="3" spans="1:8" ht="12.75" customHeight="1">
      <c r="A3" s="21" t="s">
        <v>100</v>
      </c>
      <c r="B3" s="21" t="s">
        <v>132</v>
      </c>
      <c r="E3"/>
      <c r="F3"/>
      <c r="G3"/>
      <c r="H3"/>
    </row>
    <row r="4" spans="1:2" ht="12.75" customHeight="1">
      <c r="A4" s="61" t="s">
        <v>158</v>
      </c>
      <c r="B4" s="61" t="s">
        <v>159</v>
      </c>
    </row>
    <row r="5" spans="1:2" ht="12.75" customHeight="1">
      <c r="A5" s="62"/>
      <c r="B5" s="62"/>
    </row>
    <row r="6" spans="1:12" ht="1.5" customHeight="1" thickBot="1">
      <c r="A6" s="256"/>
      <c r="B6" s="256"/>
      <c r="C6" s="257"/>
      <c r="D6" s="258"/>
      <c r="E6" s="260"/>
      <c r="F6" s="260"/>
      <c r="G6" s="260"/>
      <c r="H6" s="260"/>
      <c r="I6" s="260"/>
      <c r="J6" s="260"/>
      <c r="K6" s="260"/>
      <c r="L6" s="260"/>
    </row>
    <row r="7" spans="1:12" ht="12.75" customHeight="1">
      <c r="A7" s="452"/>
      <c r="B7" s="452"/>
      <c r="C7" s="717"/>
      <c r="D7" s="717"/>
      <c r="E7" s="454">
        <v>2019</v>
      </c>
      <c r="F7" s="939"/>
      <c r="G7" s="940"/>
      <c r="H7" s="929"/>
      <c r="I7" s="890">
        <v>2020</v>
      </c>
      <c r="J7" s="431"/>
      <c r="K7" s="856"/>
      <c r="L7" s="431"/>
    </row>
    <row r="8" spans="1:12" ht="12.75" customHeight="1">
      <c r="A8" s="455"/>
      <c r="B8" s="455"/>
      <c r="C8" s="738"/>
      <c r="D8" s="738"/>
      <c r="E8" s="301" t="s">
        <v>492</v>
      </c>
      <c r="F8" s="302" t="s">
        <v>493</v>
      </c>
      <c r="G8" s="302" t="s">
        <v>494</v>
      </c>
      <c r="H8" s="376" t="s">
        <v>495</v>
      </c>
      <c r="I8" s="891" t="s">
        <v>492</v>
      </c>
      <c r="J8" s="376" t="s">
        <v>493</v>
      </c>
      <c r="K8" s="376" t="s">
        <v>494</v>
      </c>
      <c r="L8" s="376" t="s">
        <v>495</v>
      </c>
    </row>
    <row r="9" spans="1:12" ht="12.75" customHeight="1" hidden="1">
      <c r="A9" s="455"/>
      <c r="B9" s="455"/>
      <c r="C9" s="426"/>
      <c r="D9" s="426"/>
      <c r="E9" s="296"/>
      <c r="F9" s="296"/>
      <c r="G9" s="296"/>
      <c r="H9" s="904" t="s">
        <v>461</v>
      </c>
      <c r="I9" s="892" t="s">
        <v>462</v>
      </c>
      <c r="J9" s="369" t="s">
        <v>462</v>
      </c>
      <c r="K9" s="369" t="s">
        <v>462</v>
      </c>
      <c r="L9" s="369" t="s">
        <v>462</v>
      </c>
    </row>
    <row r="10" spans="1:12" ht="12.75" customHeight="1">
      <c r="A10" s="455"/>
      <c r="B10" s="455"/>
      <c r="C10" s="426"/>
      <c r="D10" s="426"/>
      <c r="E10" s="536"/>
      <c r="F10" s="296"/>
      <c r="G10" s="296"/>
      <c r="H10" s="941" t="s">
        <v>459</v>
      </c>
      <c r="I10" s="377" t="s">
        <v>460</v>
      </c>
      <c r="J10" s="377" t="s">
        <v>460</v>
      </c>
      <c r="K10" s="377" t="s">
        <v>460</v>
      </c>
      <c r="L10" s="377" t="s">
        <v>460</v>
      </c>
    </row>
    <row r="11" spans="1:12" ht="12.75" customHeight="1">
      <c r="A11" s="699" t="s">
        <v>773</v>
      </c>
      <c r="B11" s="525" t="s">
        <v>774</v>
      </c>
      <c r="C11" s="587"/>
      <c r="D11" s="719"/>
      <c r="E11" s="720"/>
      <c r="F11" s="586"/>
      <c r="G11" s="586"/>
      <c r="H11" s="442"/>
      <c r="I11" s="942"/>
      <c r="J11" s="442"/>
      <c r="K11" s="442"/>
      <c r="L11" s="442"/>
    </row>
    <row r="12" spans="1:12" ht="12.75" customHeight="1">
      <c r="A12" s="518" t="s">
        <v>817</v>
      </c>
      <c r="B12" s="518" t="s">
        <v>775</v>
      </c>
      <c r="C12" s="589" t="s">
        <v>830</v>
      </c>
      <c r="D12" s="721" t="s">
        <v>831</v>
      </c>
      <c r="E12" s="722">
        <v>5306</v>
      </c>
      <c r="F12" s="706">
        <v>5296</v>
      </c>
      <c r="G12" s="706">
        <v>5308</v>
      </c>
      <c r="H12" s="443">
        <v>5317</v>
      </c>
      <c r="I12" s="943">
        <v>5284</v>
      </c>
      <c r="J12" s="443">
        <v>5296</v>
      </c>
      <c r="K12" s="443">
        <v>5311</v>
      </c>
      <c r="L12" s="443">
        <v>5317</v>
      </c>
    </row>
    <row r="13" spans="1:12" ht="12.75" customHeight="1">
      <c r="A13" s="518" t="s">
        <v>491</v>
      </c>
      <c r="B13" s="518" t="s">
        <v>491</v>
      </c>
      <c r="C13" s="590" t="s">
        <v>41</v>
      </c>
      <c r="D13" s="723" t="s">
        <v>832</v>
      </c>
      <c r="E13" s="599">
        <v>0.90</v>
      </c>
      <c r="F13" s="480">
        <v>0.10</v>
      </c>
      <c r="G13" s="480">
        <v>0.10</v>
      </c>
      <c r="H13" s="383">
        <v>-0.20</v>
      </c>
      <c r="I13" s="944">
        <v>-0.40</v>
      </c>
      <c r="J13" s="383">
        <v>0</v>
      </c>
      <c r="K13" s="383">
        <v>0.10</v>
      </c>
      <c r="L13" s="383">
        <v>0</v>
      </c>
    </row>
    <row r="14" spans="1:12" ht="12.75" customHeight="1">
      <c r="A14" s="518" t="s">
        <v>491</v>
      </c>
      <c r="B14" s="518" t="s">
        <v>491</v>
      </c>
      <c r="C14" s="590" t="s">
        <v>833</v>
      </c>
      <c r="D14" s="723" t="s">
        <v>834</v>
      </c>
      <c r="E14" s="599">
        <v>0.20</v>
      </c>
      <c r="F14" s="480">
        <v>-0.40</v>
      </c>
      <c r="G14" s="480">
        <v>-0.10</v>
      </c>
      <c r="H14" s="383">
        <v>0.10</v>
      </c>
      <c r="I14" s="944">
        <v>0</v>
      </c>
      <c r="J14" s="383">
        <v>0</v>
      </c>
      <c r="K14" s="383">
        <v>0</v>
      </c>
      <c r="L14" s="383">
        <v>0</v>
      </c>
    </row>
    <row r="15" spans="1:12" ht="12.75" customHeight="1">
      <c r="A15" s="689" t="s">
        <v>839</v>
      </c>
      <c r="B15" s="689" t="s">
        <v>778</v>
      </c>
      <c r="C15" s="589" t="s">
        <v>830</v>
      </c>
      <c r="D15" s="721" t="s">
        <v>831</v>
      </c>
      <c r="E15" s="724">
        <v>4411</v>
      </c>
      <c r="F15" s="606">
        <v>4403</v>
      </c>
      <c r="G15" s="606">
        <v>4410</v>
      </c>
      <c r="H15" s="389">
        <v>4432</v>
      </c>
      <c r="I15" s="945">
        <v>4398</v>
      </c>
      <c r="J15" s="389">
        <v>4407</v>
      </c>
      <c r="K15" s="389">
        <v>4416</v>
      </c>
      <c r="L15" s="389">
        <v>4435</v>
      </c>
    </row>
    <row r="16" spans="1:12" ht="12.75" customHeight="1">
      <c r="A16" s="679" t="s">
        <v>491</v>
      </c>
      <c r="B16" s="679" t="s">
        <v>491</v>
      </c>
      <c r="C16" s="590" t="s">
        <v>393</v>
      </c>
      <c r="D16" s="723" t="s">
        <v>394</v>
      </c>
      <c r="E16" s="946">
        <v>1</v>
      </c>
      <c r="F16" s="947">
        <v>0.30</v>
      </c>
      <c r="G16" s="947">
        <v>0.30</v>
      </c>
      <c r="H16" s="948">
        <v>0</v>
      </c>
      <c r="I16" s="949">
        <v>-0.30</v>
      </c>
      <c r="J16" s="948">
        <v>0.10</v>
      </c>
      <c r="K16" s="948">
        <v>0.10</v>
      </c>
      <c r="L16" s="948">
        <v>0.10</v>
      </c>
    </row>
    <row r="17" spans="1:12" ht="12.75" customHeight="1">
      <c r="A17" s="689" t="s">
        <v>840</v>
      </c>
      <c r="B17" s="689" t="s">
        <v>835</v>
      </c>
      <c r="C17" s="589" t="s">
        <v>830</v>
      </c>
      <c r="D17" s="721" t="s">
        <v>831</v>
      </c>
      <c r="E17" s="724">
        <v>894</v>
      </c>
      <c r="F17" s="606">
        <v>893</v>
      </c>
      <c r="G17" s="606">
        <v>898</v>
      </c>
      <c r="H17" s="389">
        <v>885</v>
      </c>
      <c r="I17" s="945">
        <v>886</v>
      </c>
      <c r="J17" s="389">
        <v>889</v>
      </c>
      <c r="K17" s="389">
        <v>895</v>
      </c>
      <c r="L17" s="389">
        <v>881</v>
      </c>
    </row>
    <row r="18" spans="1:12" ht="12.75" customHeight="1">
      <c r="A18" s="518" t="s">
        <v>491</v>
      </c>
      <c r="B18" s="623" t="s">
        <v>780</v>
      </c>
      <c r="C18" s="590" t="s">
        <v>393</v>
      </c>
      <c r="D18" s="723" t="s">
        <v>394</v>
      </c>
      <c r="E18" s="599">
        <v>0.30</v>
      </c>
      <c r="F18" s="480">
        <v>-0.80</v>
      </c>
      <c r="G18" s="480">
        <v>-0.60</v>
      </c>
      <c r="H18" s="383">
        <v>-1.20</v>
      </c>
      <c r="I18" s="944">
        <v>-0.90</v>
      </c>
      <c r="J18" s="383">
        <v>-0.40</v>
      </c>
      <c r="K18" s="383">
        <v>-0.30</v>
      </c>
      <c r="L18" s="383">
        <v>-0.40</v>
      </c>
    </row>
    <row r="19" spans="1:12" ht="12.75" customHeight="1">
      <c r="A19" s="514" t="s">
        <v>781</v>
      </c>
      <c r="B19" s="709" t="s">
        <v>782</v>
      </c>
      <c r="C19" s="591" t="s">
        <v>830</v>
      </c>
      <c r="D19" s="725" t="s">
        <v>777</v>
      </c>
      <c r="E19" s="726">
        <v>110</v>
      </c>
      <c r="F19" s="609">
        <v>102</v>
      </c>
      <c r="G19" s="609">
        <v>115</v>
      </c>
      <c r="H19" s="385">
        <v>117</v>
      </c>
      <c r="I19" s="950">
        <v>122</v>
      </c>
      <c r="J19" s="385">
        <v>117</v>
      </c>
      <c r="K19" s="385">
        <v>123</v>
      </c>
      <c r="L19" s="385">
        <v>122</v>
      </c>
    </row>
    <row r="20" spans="1:12" ht="12.75" customHeight="1">
      <c r="A20" s="518" t="s">
        <v>783</v>
      </c>
      <c r="B20" s="518" t="s">
        <v>784</v>
      </c>
      <c r="C20" s="589" t="s">
        <v>397</v>
      </c>
      <c r="D20" s="721" t="s">
        <v>403</v>
      </c>
      <c r="E20" s="601">
        <v>2</v>
      </c>
      <c r="F20" s="486">
        <v>1.90</v>
      </c>
      <c r="G20" s="486">
        <v>2.10</v>
      </c>
      <c r="H20" s="371">
        <v>2.2000000000000002</v>
      </c>
      <c r="I20" s="898">
        <v>2.2000000000000002</v>
      </c>
      <c r="J20" s="371">
        <v>2.2000000000000002</v>
      </c>
      <c r="K20" s="371">
        <v>2.2999999999999998</v>
      </c>
      <c r="L20" s="371">
        <v>2.2000000000000002</v>
      </c>
    </row>
    <row r="21" spans="1:12" ht="12.75" customHeight="1">
      <c r="A21" s="518" t="s">
        <v>785</v>
      </c>
      <c r="B21" s="518" t="s">
        <v>820</v>
      </c>
      <c r="C21" s="589" t="s">
        <v>830</v>
      </c>
      <c r="D21" s="721" t="s">
        <v>777</v>
      </c>
      <c r="E21" s="727">
        <v>36</v>
      </c>
      <c r="F21" s="711">
        <v>33</v>
      </c>
      <c r="G21" s="711">
        <v>31</v>
      </c>
      <c r="H21" s="384" t="s">
        <v>412</v>
      </c>
      <c r="I21" s="951" t="s">
        <v>412</v>
      </c>
      <c r="J21" s="952" t="s">
        <v>412</v>
      </c>
      <c r="K21" s="384" t="s">
        <v>412</v>
      </c>
      <c r="L21" s="384" t="s">
        <v>412</v>
      </c>
    </row>
    <row r="22" spans="1:12" ht="12.75" customHeight="1">
      <c r="A22" s="514" t="s">
        <v>786</v>
      </c>
      <c r="B22" s="514" t="s">
        <v>836</v>
      </c>
      <c r="C22" s="591" t="s">
        <v>830</v>
      </c>
      <c r="D22" s="725" t="s">
        <v>831</v>
      </c>
      <c r="E22" s="728">
        <v>5415</v>
      </c>
      <c r="F22" s="605">
        <v>5398</v>
      </c>
      <c r="G22" s="605">
        <v>5423</v>
      </c>
      <c r="H22" s="388">
        <v>5434</v>
      </c>
      <c r="I22" s="953">
        <v>5406</v>
      </c>
      <c r="J22" s="388">
        <v>5413</v>
      </c>
      <c r="K22" s="388">
        <v>5435</v>
      </c>
      <c r="L22" s="388">
        <v>5439</v>
      </c>
    </row>
    <row r="23" spans="1:12" ht="12.75" customHeight="1">
      <c r="A23" s="518" t="s">
        <v>491</v>
      </c>
      <c r="B23" s="518" t="s">
        <v>491</v>
      </c>
      <c r="C23" s="590" t="s">
        <v>393</v>
      </c>
      <c r="D23" s="723" t="s">
        <v>394</v>
      </c>
      <c r="E23" s="599">
        <v>0.50</v>
      </c>
      <c r="F23" s="480">
        <v>-0.20</v>
      </c>
      <c r="G23" s="480">
        <v>-0.10</v>
      </c>
      <c r="H23" s="383">
        <v>-0.10</v>
      </c>
      <c r="I23" s="944">
        <v>-0.20</v>
      </c>
      <c r="J23" s="383">
        <v>0.30</v>
      </c>
      <c r="K23" s="383">
        <v>0.20</v>
      </c>
      <c r="L23" s="383">
        <v>0.10</v>
      </c>
    </row>
    <row r="24" spans="1:12" ht="12.75" customHeight="1">
      <c r="A24" s="518" t="s">
        <v>788</v>
      </c>
      <c r="B24" s="518" t="s">
        <v>789</v>
      </c>
      <c r="C24" s="559" t="s">
        <v>830</v>
      </c>
      <c r="D24" s="519" t="s">
        <v>831</v>
      </c>
      <c r="E24" s="722">
        <v>6403</v>
      </c>
      <c r="F24" s="706">
        <v>6384</v>
      </c>
      <c r="G24" s="706">
        <v>6376</v>
      </c>
      <c r="H24" s="443">
        <v>6364</v>
      </c>
      <c r="I24" s="943">
        <v>6353</v>
      </c>
      <c r="J24" s="443">
        <v>6343</v>
      </c>
      <c r="K24" s="443">
        <v>6332</v>
      </c>
      <c r="L24" s="443">
        <v>6322</v>
      </c>
    </row>
    <row r="25" spans="1:12" ht="12.75" customHeight="1">
      <c r="A25" s="518" t="s">
        <v>491</v>
      </c>
      <c r="B25" s="518" t="s">
        <v>491</v>
      </c>
      <c r="C25" s="590" t="s">
        <v>393</v>
      </c>
      <c r="D25" s="723" t="s">
        <v>394</v>
      </c>
      <c r="E25" s="599">
        <v>-0.40</v>
      </c>
      <c r="F25" s="480">
        <v>-0.50</v>
      </c>
      <c r="G25" s="480">
        <v>-0.50</v>
      </c>
      <c r="H25" s="383">
        <v>-0.50</v>
      </c>
      <c r="I25" s="944">
        <v>-0.80</v>
      </c>
      <c r="J25" s="383">
        <v>-0.60</v>
      </c>
      <c r="K25" s="383">
        <v>-0.70</v>
      </c>
      <c r="L25" s="383">
        <v>-0.70</v>
      </c>
    </row>
    <row r="26" spans="1:12" s="255" customFormat="1" ht="12.75" customHeight="1">
      <c r="A26" s="712" t="s">
        <v>790</v>
      </c>
      <c r="B26" s="712" t="s">
        <v>791</v>
      </c>
      <c r="C26" s="589" t="s">
        <v>397</v>
      </c>
      <c r="D26" s="721" t="s">
        <v>403</v>
      </c>
      <c r="E26" s="729">
        <v>82.90</v>
      </c>
      <c r="F26" s="730">
        <v>83</v>
      </c>
      <c r="G26" s="730">
        <v>83.20</v>
      </c>
      <c r="H26" s="444">
        <v>83.50</v>
      </c>
      <c r="I26" s="954">
        <v>83.20</v>
      </c>
      <c r="J26" s="444">
        <v>83.50</v>
      </c>
      <c r="K26" s="444">
        <v>83.90</v>
      </c>
      <c r="L26" s="444">
        <v>84.10</v>
      </c>
    </row>
    <row r="27" spans="1:12" s="255" customFormat="1" ht="12.75" customHeight="1">
      <c r="A27" s="712" t="s">
        <v>491</v>
      </c>
      <c r="B27" s="712" t="s">
        <v>491</v>
      </c>
      <c r="C27" s="590" t="s">
        <v>837</v>
      </c>
      <c r="D27" s="731" t="s">
        <v>838</v>
      </c>
      <c r="E27" s="599">
        <v>1.1000000000000001</v>
      </c>
      <c r="F27" s="480">
        <v>0.50</v>
      </c>
      <c r="G27" s="480">
        <v>0.50</v>
      </c>
      <c r="H27" s="383">
        <v>0.30</v>
      </c>
      <c r="I27" s="944">
        <v>0.30</v>
      </c>
      <c r="J27" s="383">
        <v>0.50</v>
      </c>
      <c r="K27" s="383">
        <v>0.60</v>
      </c>
      <c r="L27" s="383">
        <v>0.60</v>
      </c>
    </row>
    <row r="28" spans="1:12" ht="12.75" customHeight="1">
      <c r="A28" s="518" t="s">
        <v>821</v>
      </c>
      <c r="B28" s="518" t="s">
        <v>822</v>
      </c>
      <c r="C28" s="589" t="s">
        <v>397</v>
      </c>
      <c r="D28" s="721" t="s">
        <v>403</v>
      </c>
      <c r="E28" s="601">
        <v>80.099999999999994</v>
      </c>
      <c r="F28" s="486">
        <v>80.099999999999994</v>
      </c>
      <c r="G28" s="486">
        <v>80.400000000000006</v>
      </c>
      <c r="H28" s="371">
        <v>80.599999999999994</v>
      </c>
      <c r="I28" s="898">
        <v>80.30</v>
      </c>
      <c r="J28" s="371">
        <v>80.50</v>
      </c>
      <c r="K28" s="371">
        <v>80.900000000000006</v>
      </c>
      <c r="L28" s="371">
        <v>81.099999999999994</v>
      </c>
    </row>
    <row r="29" spans="1:12" ht="12.75" customHeight="1">
      <c r="A29" s="518" t="s">
        <v>491</v>
      </c>
      <c r="B29" s="518" t="s">
        <v>491</v>
      </c>
      <c r="C29" s="590" t="s">
        <v>837</v>
      </c>
      <c r="D29" s="731" t="s">
        <v>838</v>
      </c>
      <c r="E29" s="599">
        <v>0.90</v>
      </c>
      <c r="F29" s="480">
        <v>0.30</v>
      </c>
      <c r="G29" s="480">
        <v>0.40</v>
      </c>
      <c r="H29" s="383">
        <v>0.10</v>
      </c>
      <c r="I29" s="944">
        <v>0.20</v>
      </c>
      <c r="J29" s="383">
        <v>0.40</v>
      </c>
      <c r="K29" s="383">
        <v>0.50</v>
      </c>
      <c r="L29" s="383">
        <v>0.40</v>
      </c>
    </row>
    <row r="30" spans="1:12" ht="12.75" customHeight="1">
      <c r="A30" s="712" t="s">
        <v>792</v>
      </c>
      <c r="B30" s="712" t="s">
        <v>793</v>
      </c>
      <c r="C30" s="589" t="s">
        <v>397</v>
      </c>
      <c r="D30" s="721" t="s">
        <v>403</v>
      </c>
      <c r="E30" s="601">
        <v>84.60</v>
      </c>
      <c r="F30" s="486">
        <v>84.60</v>
      </c>
      <c r="G30" s="486">
        <v>85.10</v>
      </c>
      <c r="H30" s="371">
        <v>85.40</v>
      </c>
      <c r="I30" s="898">
        <v>85.10</v>
      </c>
      <c r="J30" s="371">
        <v>85.30</v>
      </c>
      <c r="K30" s="371">
        <v>85.80</v>
      </c>
      <c r="L30" s="371">
        <v>86</v>
      </c>
    </row>
    <row r="31" spans="1:12" ht="12.75" customHeight="1">
      <c r="A31" s="712" t="s">
        <v>491</v>
      </c>
      <c r="B31" s="712" t="s">
        <v>491</v>
      </c>
      <c r="C31" s="590" t="s">
        <v>837</v>
      </c>
      <c r="D31" s="731" t="s">
        <v>838</v>
      </c>
      <c r="E31" s="599">
        <v>0.80</v>
      </c>
      <c r="F31" s="480">
        <v>0.30</v>
      </c>
      <c r="G31" s="480">
        <v>0.30</v>
      </c>
      <c r="H31" s="383">
        <v>0.40</v>
      </c>
      <c r="I31" s="944">
        <v>0.50</v>
      </c>
      <c r="J31" s="383">
        <v>0.80</v>
      </c>
      <c r="K31" s="383">
        <v>0.80</v>
      </c>
      <c r="L31" s="383">
        <v>0.60</v>
      </c>
    </row>
    <row r="32" spans="1:12" ht="12.75" customHeight="1">
      <c r="A32" s="518" t="s">
        <v>823</v>
      </c>
      <c r="B32" s="518" t="s">
        <v>824</v>
      </c>
      <c r="C32" s="589" t="s">
        <v>397</v>
      </c>
      <c r="D32" s="721" t="s">
        <v>403</v>
      </c>
      <c r="E32" s="601">
        <v>81.80</v>
      </c>
      <c r="F32" s="486">
        <v>81.70</v>
      </c>
      <c r="G32" s="486">
        <v>82.10</v>
      </c>
      <c r="H32" s="371">
        <v>82.40</v>
      </c>
      <c r="I32" s="898">
        <v>82.10</v>
      </c>
      <c r="J32" s="371">
        <v>82.30</v>
      </c>
      <c r="K32" s="371">
        <v>82.70</v>
      </c>
      <c r="L32" s="371">
        <v>82.90</v>
      </c>
    </row>
    <row r="33" spans="1:12" ht="12.75" customHeight="1">
      <c r="A33" s="518" t="s">
        <v>491</v>
      </c>
      <c r="B33" s="518" t="s">
        <v>491</v>
      </c>
      <c r="C33" s="590" t="s">
        <v>837</v>
      </c>
      <c r="D33" s="731" t="s">
        <v>838</v>
      </c>
      <c r="E33" s="599">
        <v>0.70</v>
      </c>
      <c r="F33" s="480">
        <v>0.10</v>
      </c>
      <c r="G33" s="480">
        <v>0.20</v>
      </c>
      <c r="H33" s="383">
        <v>0.30</v>
      </c>
      <c r="I33" s="944">
        <v>0.30</v>
      </c>
      <c r="J33" s="383">
        <v>0.60</v>
      </c>
      <c r="K33" s="383">
        <v>0.60</v>
      </c>
      <c r="L33" s="383">
        <v>0.50</v>
      </c>
    </row>
    <row r="34" spans="1:12" ht="12.75" customHeight="1">
      <c r="A34" s="518" t="s">
        <v>825</v>
      </c>
      <c r="B34" s="518" t="s">
        <v>826</v>
      </c>
      <c r="C34" s="589" t="s">
        <v>397</v>
      </c>
      <c r="D34" s="721" t="s">
        <v>403</v>
      </c>
      <c r="E34" s="601">
        <v>76.599999999999994</v>
      </c>
      <c r="F34" s="486">
        <v>76.50</v>
      </c>
      <c r="G34" s="486">
        <v>76.900000000000006</v>
      </c>
      <c r="H34" s="371">
        <v>77.099999999999994</v>
      </c>
      <c r="I34" s="898">
        <v>76.70</v>
      </c>
      <c r="J34" s="371">
        <v>76.900000000000006</v>
      </c>
      <c r="K34" s="371">
        <v>77.30</v>
      </c>
      <c r="L34" s="371">
        <v>77.400000000000006</v>
      </c>
    </row>
    <row r="35" spans="1:12" ht="12.75" customHeight="1">
      <c r="A35" s="518" t="s">
        <v>491</v>
      </c>
      <c r="B35" s="518" t="s">
        <v>491</v>
      </c>
      <c r="C35" s="590" t="s">
        <v>837</v>
      </c>
      <c r="D35" s="731" t="s">
        <v>838</v>
      </c>
      <c r="E35" s="599">
        <v>0.60</v>
      </c>
      <c r="F35" s="480">
        <v>0.10</v>
      </c>
      <c r="G35" s="480">
        <v>0.10</v>
      </c>
      <c r="H35" s="383">
        <v>0.10</v>
      </c>
      <c r="I35" s="944">
        <v>0.10</v>
      </c>
      <c r="J35" s="439">
        <v>0.40</v>
      </c>
      <c r="K35" s="439">
        <v>0.30</v>
      </c>
      <c r="L35" s="383">
        <v>0.30</v>
      </c>
    </row>
    <row r="36" spans="1:12" ht="12.75" customHeight="1">
      <c r="A36" s="525" t="s">
        <v>794</v>
      </c>
      <c r="B36" s="525" t="s">
        <v>795</v>
      </c>
      <c r="C36" s="587"/>
      <c r="D36" s="719"/>
      <c r="E36" s="603"/>
      <c r="F36" s="592"/>
      <c r="G36" s="592"/>
      <c r="H36" s="592"/>
      <c r="I36" s="894"/>
      <c r="J36" s="378"/>
      <c r="K36" s="378"/>
      <c r="L36" s="378"/>
    </row>
    <row r="37" spans="1:12" ht="12.75" customHeight="1">
      <c r="A37" s="518" t="s">
        <v>796</v>
      </c>
      <c r="B37" s="518" t="s">
        <v>782</v>
      </c>
      <c r="C37" s="589" t="s">
        <v>830</v>
      </c>
      <c r="D37" s="721" t="s">
        <v>831</v>
      </c>
      <c r="E37" s="727">
        <v>239</v>
      </c>
      <c r="F37" s="711">
        <v>207</v>
      </c>
      <c r="G37" s="711">
        <v>203</v>
      </c>
      <c r="H37" s="711">
        <v>201</v>
      </c>
      <c r="I37" s="956">
        <v>224</v>
      </c>
      <c r="J37" s="384">
        <v>198</v>
      </c>
      <c r="K37" s="384">
        <v>199</v>
      </c>
      <c r="L37" s="384">
        <v>199</v>
      </c>
    </row>
    <row r="38" spans="1:12" ht="12.75" customHeight="1">
      <c r="A38" s="518" t="s">
        <v>797</v>
      </c>
      <c r="B38" s="518" t="s">
        <v>827</v>
      </c>
      <c r="C38" s="589" t="s">
        <v>397</v>
      </c>
      <c r="D38" s="721" t="s">
        <v>403</v>
      </c>
      <c r="E38" s="733">
        <v>3.20</v>
      </c>
      <c r="F38" s="734">
        <v>2.70</v>
      </c>
      <c r="G38" s="734">
        <v>2.70</v>
      </c>
      <c r="H38" s="734">
        <v>2.60</v>
      </c>
      <c r="I38" s="895">
        <v>3</v>
      </c>
      <c r="J38" s="381">
        <v>2.60</v>
      </c>
      <c r="K38" s="381">
        <v>2.60</v>
      </c>
      <c r="L38" s="381">
        <v>2.70</v>
      </c>
    </row>
    <row r="39" spans="1:12" ht="12.75" customHeight="1">
      <c r="A39" s="525" t="s">
        <v>798</v>
      </c>
      <c r="B39" s="525" t="s">
        <v>728</v>
      </c>
      <c r="C39" s="587"/>
      <c r="D39" s="719"/>
      <c r="E39" s="735"/>
      <c r="F39" s="736"/>
      <c r="G39" s="736"/>
      <c r="H39" s="445"/>
      <c r="I39" s="957"/>
      <c r="J39" s="445"/>
      <c r="K39" s="445"/>
      <c r="L39" s="445"/>
    </row>
    <row r="40" spans="1:12" ht="12.75" customHeight="1">
      <c r="A40" s="527" t="s">
        <v>799</v>
      </c>
      <c r="B40" s="518" t="s">
        <v>828</v>
      </c>
      <c r="C40" s="559"/>
      <c r="D40" s="519"/>
      <c r="E40" s="601"/>
      <c r="F40" s="486"/>
      <c r="G40" s="486"/>
      <c r="H40" s="371"/>
      <c r="I40" s="898"/>
      <c r="J40" s="371"/>
      <c r="K40" s="371"/>
      <c r="L40" s="371"/>
    </row>
    <row r="41" spans="1:12" ht="12.75" customHeight="1">
      <c r="A41" s="561" t="s">
        <v>800</v>
      </c>
      <c r="B41" s="561" t="s">
        <v>801</v>
      </c>
      <c r="C41" s="559" t="s">
        <v>802</v>
      </c>
      <c r="D41" s="519" t="s">
        <v>803</v>
      </c>
      <c r="E41" s="724">
        <v>32479</v>
      </c>
      <c r="F41" s="606">
        <v>34105</v>
      </c>
      <c r="G41" s="606">
        <v>33697</v>
      </c>
      <c r="H41" s="389">
        <v>36129</v>
      </c>
      <c r="I41" s="945">
        <v>34515</v>
      </c>
      <c r="J41" s="389">
        <v>36141</v>
      </c>
      <c r="K41" s="389">
        <v>35682</v>
      </c>
      <c r="L41" s="389">
        <v>38195</v>
      </c>
    </row>
    <row r="42" spans="1:12" ht="12.75" customHeight="1">
      <c r="A42" s="714" t="s">
        <v>491</v>
      </c>
      <c r="B42" s="714" t="s">
        <v>491</v>
      </c>
      <c r="C42" s="562" t="s">
        <v>393</v>
      </c>
      <c r="D42" s="723" t="s">
        <v>394</v>
      </c>
      <c r="E42" s="599">
        <v>7.40</v>
      </c>
      <c r="F42" s="480">
        <v>7.20</v>
      </c>
      <c r="G42" s="480">
        <v>6.90</v>
      </c>
      <c r="H42" s="383">
        <v>6.70</v>
      </c>
      <c r="I42" s="944">
        <v>6.30</v>
      </c>
      <c r="J42" s="383">
        <v>6</v>
      </c>
      <c r="K42" s="383">
        <v>5.90</v>
      </c>
      <c r="L42" s="383">
        <v>5.70</v>
      </c>
    </row>
    <row r="43" spans="1:12" ht="12.75" customHeight="1">
      <c r="A43" s="561" t="s">
        <v>804</v>
      </c>
      <c r="B43" s="561" t="s">
        <v>805</v>
      </c>
      <c r="C43" s="559" t="s">
        <v>806</v>
      </c>
      <c r="D43" s="519" t="s">
        <v>807</v>
      </c>
      <c r="E43" s="724">
        <v>28158</v>
      </c>
      <c r="F43" s="606">
        <v>29349</v>
      </c>
      <c r="G43" s="606">
        <v>28811</v>
      </c>
      <c r="H43" s="389">
        <v>30777</v>
      </c>
      <c r="I43" s="945">
        <v>29062</v>
      </c>
      <c r="J43" s="389">
        <v>30179</v>
      </c>
      <c r="K43" s="389">
        <v>29733</v>
      </c>
      <c r="L43" s="389">
        <v>31754</v>
      </c>
    </row>
    <row r="44" spans="1:12" ht="12.75" customHeight="1">
      <c r="A44" s="527" t="s">
        <v>491</v>
      </c>
      <c r="B44" s="527" t="s">
        <v>491</v>
      </c>
      <c r="C44" s="562" t="s">
        <v>393</v>
      </c>
      <c r="D44" s="723" t="s">
        <v>394</v>
      </c>
      <c r="E44" s="599">
        <v>4.5999999999999996</v>
      </c>
      <c r="F44" s="480">
        <v>4.30</v>
      </c>
      <c r="G44" s="480">
        <v>3.90</v>
      </c>
      <c r="H44" s="383">
        <v>3.50</v>
      </c>
      <c r="I44" s="944">
        <v>3.20</v>
      </c>
      <c r="J44" s="383">
        <v>2.80</v>
      </c>
      <c r="K44" s="383">
        <v>3.20</v>
      </c>
      <c r="L44" s="383">
        <v>3.20</v>
      </c>
    </row>
    <row r="45" spans="1:12" ht="12.75" customHeight="1">
      <c r="A45" s="527" t="s">
        <v>808</v>
      </c>
      <c r="B45" s="518" t="s">
        <v>809</v>
      </c>
      <c r="C45" s="559" t="s">
        <v>802</v>
      </c>
      <c r="D45" s="519" t="s">
        <v>803</v>
      </c>
      <c r="E45" s="722">
        <v>27593</v>
      </c>
      <c r="F45" s="706">
        <v>29127</v>
      </c>
      <c r="G45" s="706">
        <v>29549</v>
      </c>
      <c r="H45" s="443" t="s">
        <v>412</v>
      </c>
      <c r="I45" s="943" t="s">
        <v>412</v>
      </c>
      <c r="J45" s="443" t="s">
        <v>412</v>
      </c>
      <c r="K45" s="443" t="s">
        <v>412</v>
      </c>
      <c r="L45" s="443" t="s">
        <v>412</v>
      </c>
    </row>
    <row r="46" spans="1:12" ht="12.75" customHeight="1">
      <c r="A46" s="527" t="s">
        <v>491</v>
      </c>
      <c r="B46" s="518" t="s">
        <v>491</v>
      </c>
      <c r="C46" s="562" t="s">
        <v>393</v>
      </c>
      <c r="D46" s="723" t="s">
        <v>394</v>
      </c>
      <c r="E46" s="599">
        <v>7.40</v>
      </c>
      <c r="F46" s="480">
        <v>6.90</v>
      </c>
      <c r="G46" s="480">
        <v>6.70</v>
      </c>
      <c r="H46" s="383" t="s">
        <v>412</v>
      </c>
      <c r="I46" s="944" t="s">
        <v>412</v>
      </c>
      <c r="J46" s="383" t="s">
        <v>412</v>
      </c>
      <c r="K46" s="383" t="s">
        <v>412</v>
      </c>
      <c r="L46" s="383" t="s">
        <v>412</v>
      </c>
    </row>
    <row r="47" spans="1:12" ht="12.75" customHeight="1" thickBot="1">
      <c r="A47" s="530" t="s">
        <v>810</v>
      </c>
      <c r="B47" s="694" t="s">
        <v>811</v>
      </c>
      <c r="C47" s="567" t="s">
        <v>393</v>
      </c>
      <c r="D47" s="531" t="s">
        <v>394</v>
      </c>
      <c r="E47" s="737">
        <v>7.90</v>
      </c>
      <c r="F47" s="715">
        <v>7.60</v>
      </c>
      <c r="G47" s="715">
        <v>6.90</v>
      </c>
      <c r="H47" s="375">
        <v>6.60</v>
      </c>
      <c r="I47" s="900">
        <v>6.40</v>
      </c>
      <c r="J47" s="375">
        <v>6.40</v>
      </c>
      <c r="K47" s="375">
        <v>5.90</v>
      </c>
      <c r="L47" s="375">
        <v>5.70</v>
      </c>
    </row>
    <row r="48" ht="12.75" customHeight="1"/>
    <row r="49" ht="12.75" customHeight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spans="1:4" ht="12.75" customHeight="1" hidden="1">
      <c r="A58" s="86"/>
      <c r="B58" s="86"/>
      <c r="C58" s="114"/>
      <c r="D58" s="118"/>
    </row>
    <row r="59" spans="1:4" ht="12.75" customHeight="1" hidden="1">
      <c r="A59" s="117"/>
      <c r="B59" s="117"/>
      <c r="C59" s="114"/>
      <c r="D59" s="118"/>
    </row>
    <row r="60" spans="1:4" ht="12.75" customHeight="1" hidden="1">
      <c r="A60" s="117"/>
      <c r="B60" s="117"/>
      <c r="C60" s="114"/>
      <c r="D60" s="118"/>
    </row>
    <row r="61" spans="1:4" ht="12.75" customHeight="1" hidden="1">
      <c r="A61" s="117"/>
      <c r="B61" s="117"/>
      <c r="C61" s="114"/>
      <c r="D61" s="118"/>
    </row>
    <row r="62" spans="1:4" ht="12.75" customHeight="1" hidden="1">
      <c r="A62" s="117"/>
      <c r="B62" s="117"/>
      <c r="C62" s="114"/>
      <c r="D62" s="118"/>
    </row>
    <row r="63" spans="1:4" ht="12.75" customHeight="1" hidden="1">
      <c r="A63" s="117"/>
      <c r="B63" s="117"/>
      <c r="C63" s="114"/>
      <c r="D63" s="118"/>
    </row>
    <row r="64" spans="1:4" ht="12.75" customHeight="1" hidden="1">
      <c r="A64" s="117"/>
      <c r="B64" s="117"/>
      <c r="C64" s="114"/>
      <c r="D64" s="118"/>
    </row>
    <row r="65" spans="1:4" ht="12.75" customHeight="1" hidden="1">
      <c r="A65" s="117"/>
      <c r="B65" s="117"/>
      <c r="C65" s="83"/>
      <c r="D65" s="86"/>
    </row>
    <row r="66" spans="1:4" ht="12.75" customHeight="1" hidden="1">
      <c r="A66" s="86"/>
      <c r="B66" s="86"/>
      <c r="C66" s="130"/>
      <c r="D66" s="120"/>
    </row>
    <row r="67" spans="1:4" ht="12.75" customHeight="1" hidden="1">
      <c r="A67" s="86"/>
      <c r="B67" s="86"/>
      <c r="C67" s="130"/>
      <c r="D67" s="120"/>
    </row>
    <row r="68" spans="1:4" ht="12.75" customHeight="1" hidden="1">
      <c r="A68" s="86"/>
      <c r="B68" s="86"/>
      <c r="C68" s="130"/>
      <c r="D68" s="120"/>
    </row>
    <row r="69" spans="1:4" ht="12.75" customHeight="1" hidden="1">
      <c r="A69" s="86"/>
      <c r="B69" s="86"/>
      <c r="C69" s="130"/>
      <c r="D69" s="120"/>
    </row>
    <row r="70" spans="1:4" ht="12.75" customHeight="1" hidden="1">
      <c r="A70" s="86"/>
      <c r="B70" s="86"/>
      <c r="C70" s="130"/>
      <c r="D70" s="120"/>
    </row>
    <row r="71" spans="1:4" ht="12.75" customHeight="1" hidden="1">
      <c r="A71" s="86"/>
      <c r="B71" s="86"/>
      <c r="C71" s="130"/>
      <c r="D71" s="120"/>
    </row>
    <row r="72" spans="1:4" ht="12.75" customHeight="1" hidden="1">
      <c r="A72" s="92"/>
      <c r="B72" s="92"/>
      <c r="C72" s="83"/>
      <c r="D72" s="86"/>
    </row>
    <row r="73" spans="1:4" ht="12.75" customHeight="1" hidden="1">
      <c r="A73" s="86"/>
      <c r="B73" s="86"/>
      <c r="C73" s="83"/>
      <c r="D73" s="86"/>
    </row>
    <row r="74" spans="1:4" ht="12.75" customHeight="1" hidden="1">
      <c r="A74" s="86"/>
      <c r="B74" s="86"/>
      <c r="C74" s="83"/>
      <c r="D74" s="8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6">
    <tabColor theme="6" tint="0.399980008602142"/>
    <pageSetUpPr fitToPage="1"/>
  </sheetPr>
  <dimension ref="A1:BC67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1" style="163" customWidth="1"/>
    <col min="2" max="2" width="0" style="163" hidden="1" customWidth="1"/>
    <col min="3" max="3" width="9.16666666666667" style="163" customWidth="1"/>
    <col min="4" max="4" width="0" style="163" hidden="1" customWidth="1"/>
    <col min="5" max="14" width="6.66666666666667" style="163" customWidth="1"/>
    <col min="15" max="15" width="7" style="164" customWidth="1"/>
    <col min="16" max="32" width="0" style="163" hidden="1" customWidth="1"/>
    <col min="33" max="57" width="0" style="163" hidden="1" customWidth="1"/>
    <col min="58" max="16384" width="0" style="163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spans="1:2" ht="12.75" customHeight="1">
      <c r="A2" s="68"/>
      <c r="B2" s="68"/>
    </row>
    <row r="3" spans="1:8" ht="12.75" customHeight="1">
      <c r="A3" s="21" t="s">
        <v>101</v>
      </c>
      <c r="B3" s="21" t="s">
        <v>133</v>
      </c>
      <c r="E3"/>
      <c r="F3"/>
      <c r="G3"/>
      <c r="H3"/>
    </row>
    <row r="4" spans="1:14" ht="12.75" customHeight="1">
      <c r="A4" s="61" t="s">
        <v>139</v>
      </c>
      <c r="B4" s="61" t="s">
        <v>140</v>
      </c>
      <c r="C4" s="162"/>
      <c r="D4" s="162"/>
      <c r="E4" s="165"/>
      <c r="F4" s="165"/>
      <c r="G4" s="64"/>
      <c r="H4" s="64"/>
      <c r="I4" s="64"/>
      <c r="J4" s="64"/>
      <c r="K4" s="64"/>
      <c r="L4" s="64"/>
      <c r="M4" s="64"/>
      <c r="N4" s="64"/>
    </row>
    <row r="5" spans="2:14" ht="12.75" customHeight="1">
      <c r="B5" s="64"/>
      <c r="C5" s="136"/>
      <c r="D5" s="136"/>
      <c r="E5" s="64"/>
      <c r="F5" s="165"/>
      <c r="G5" s="121"/>
      <c r="H5" s="64"/>
      <c r="I5" s="64"/>
      <c r="J5" s="165"/>
      <c r="K5" s="165"/>
      <c r="L5" s="165"/>
      <c r="M5" s="165"/>
      <c r="N5" s="165"/>
    </row>
    <row r="6" spans="1:14" ht="1.5" customHeight="1" thickBot="1">
      <c r="A6" s="255"/>
      <c r="B6" s="258"/>
      <c r="C6" s="261"/>
      <c r="D6" s="261"/>
      <c r="E6" s="258"/>
      <c r="F6" s="262"/>
      <c r="G6" s="263"/>
      <c r="H6" s="258"/>
      <c r="I6" s="258"/>
      <c r="J6" s="262"/>
      <c r="K6" s="262"/>
      <c r="L6" s="262"/>
      <c r="M6" s="262"/>
      <c r="N6" s="262"/>
    </row>
    <row r="7" spans="1:14" ht="12.75" customHeight="1">
      <c r="A7" s="446"/>
      <c r="B7" s="446"/>
      <c r="C7" s="447"/>
      <c r="D7" s="447"/>
      <c r="E7" s="424" t="s">
        <v>449</v>
      </c>
      <c r="F7" s="424" t="s">
        <v>450</v>
      </c>
      <c r="G7" s="424" t="s">
        <v>451</v>
      </c>
      <c r="H7" s="424" t="s">
        <v>452</v>
      </c>
      <c r="I7" s="424" t="s">
        <v>453</v>
      </c>
      <c r="J7" s="424" t="s">
        <v>454</v>
      </c>
      <c r="K7" s="424" t="s">
        <v>455</v>
      </c>
      <c r="L7" s="425" t="s">
        <v>456</v>
      </c>
      <c r="M7" s="425" t="s">
        <v>457</v>
      </c>
      <c r="N7" s="425" t="s">
        <v>458</v>
      </c>
    </row>
    <row r="8" spans="1:14" ht="12.75" customHeight="1">
      <c r="A8" s="293"/>
      <c r="B8" s="293"/>
      <c r="C8" s="426"/>
      <c r="D8" s="426"/>
      <c r="E8" s="295"/>
      <c r="F8" s="295"/>
      <c r="G8" s="295"/>
      <c r="H8" s="295"/>
      <c r="I8" s="296"/>
      <c r="J8" s="296"/>
      <c r="K8" s="296"/>
      <c r="L8" s="369" t="s">
        <v>459</v>
      </c>
      <c r="M8" s="369" t="s">
        <v>460</v>
      </c>
      <c r="N8" s="369" t="s">
        <v>460</v>
      </c>
    </row>
    <row r="9" spans="1:14" ht="12.75" customHeight="1" hidden="1">
      <c r="A9" s="293"/>
      <c r="B9" s="293"/>
      <c r="C9" s="426"/>
      <c r="D9" s="426"/>
      <c r="E9" s="295"/>
      <c r="F9" s="295"/>
      <c r="G9" s="295"/>
      <c r="H9" s="295"/>
      <c r="I9" s="296"/>
      <c r="J9" s="296"/>
      <c r="K9" s="296"/>
      <c r="L9" s="369" t="s">
        <v>461</v>
      </c>
      <c r="M9" s="369" t="s">
        <v>462</v>
      </c>
      <c r="N9" s="369" t="s">
        <v>462</v>
      </c>
    </row>
    <row r="10" spans="1:14" ht="12.75" customHeight="1">
      <c r="A10" s="757" t="s">
        <v>841</v>
      </c>
      <c r="B10" s="745" t="s">
        <v>842</v>
      </c>
      <c r="C10" s="695"/>
      <c r="D10" s="695"/>
      <c r="E10" s="746"/>
      <c r="F10" s="746"/>
      <c r="G10" s="746"/>
      <c r="H10" s="746"/>
      <c r="I10" s="746"/>
      <c r="J10" s="746"/>
      <c r="K10" s="746"/>
      <c r="L10" s="448"/>
      <c r="M10" s="448"/>
      <c r="N10" s="448"/>
    </row>
    <row r="11" spans="1:14" ht="12.75" customHeight="1">
      <c r="A11" s="518" t="s">
        <v>723</v>
      </c>
      <c r="B11" s="518" t="s">
        <v>724</v>
      </c>
      <c r="C11" s="559" t="s">
        <v>509</v>
      </c>
      <c r="D11" s="559" t="s">
        <v>843</v>
      </c>
      <c r="E11" s="706">
        <v>1669</v>
      </c>
      <c r="F11" s="706">
        <v>1692</v>
      </c>
      <c r="G11" s="706">
        <v>1760</v>
      </c>
      <c r="H11" s="706">
        <v>1852</v>
      </c>
      <c r="I11" s="706">
        <v>1964</v>
      </c>
      <c r="J11" s="706">
        <v>2127</v>
      </c>
      <c r="K11" s="706">
        <v>2322</v>
      </c>
      <c r="L11" s="443">
        <v>2475</v>
      </c>
      <c r="M11" s="443">
        <v>2627</v>
      </c>
      <c r="N11" s="443">
        <v>2762</v>
      </c>
    </row>
    <row r="12" spans="1:14" ht="12.75" customHeight="1">
      <c r="A12" s="747" t="s">
        <v>491</v>
      </c>
      <c r="B12" s="747" t="s">
        <v>491</v>
      </c>
      <c r="C12" s="562" t="s">
        <v>393</v>
      </c>
      <c r="D12" s="562" t="s">
        <v>394</v>
      </c>
      <c r="E12" s="480">
        <v>2.60</v>
      </c>
      <c r="F12" s="480">
        <v>1.30</v>
      </c>
      <c r="G12" s="480">
        <v>4</v>
      </c>
      <c r="H12" s="480">
        <v>5.30</v>
      </c>
      <c r="I12" s="480">
        <v>6</v>
      </c>
      <c r="J12" s="480">
        <v>8.3000000000000007</v>
      </c>
      <c r="K12" s="480">
        <v>9.1999999999999993</v>
      </c>
      <c r="L12" s="383">
        <v>6.60</v>
      </c>
      <c r="M12" s="383">
        <v>6.10</v>
      </c>
      <c r="N12" s="383">
        <v>5.20</v>
      </c>
    </row>
    <row r="13" spans="1:14" ht="12.75" customHeight="1">
      <c r="A13" s="518" t="s">
        <v>732</v>
      </c>
      <c r="B13" s="518" t="s">
        <v>733</v>
      </c>
      <c r="C13" s="559" t="s">
        <v>509</v>
      </c>
      <c r="D13" s="559" t="s">
        <v>843</v>
      </c>
      <c r="E13" s="711">
        <v>654</v>
      </c>
      <c r="F13" s="711">
        <v>645</v>
      </c>
      <c r="G13" s="711">
        <v>662</v>
      </c>
      <c r="H13" s="711">
        <v>691</v>
      </c>
      <c r="I13" s="711">
        <v>711</v>
      </c>
      <c r="J13" s="711">
        <v>728</v>
      </c>
      <c r="K13" s="711">
        <v>799</v>
      </c>
      <c r="L13" s="384">
        <v>855</v>
      </c>
      <c r="M13" s="384">
        <v>888</v>
      </c>
      <c r="N13" s="384">
        <v>921</v>
      </c>
    </row>
    <row r="14" spans="1:14" ht="12.75" customHeight="1">
      <c r="A14" s="518" t="s">
        <v>878</v>
      </c>
      <c r="B14" s="518" t="s">
        <v>844</v>
      </c>
      <c r="C14" s="562" t="s">
        <v>393</v>
      </c>
      <c r="D14" s="562" t="s">
        <v>394</v>
      </c>
      <c r="E14" s="480">
        <v>-2.90</v>
      </c>
      <c r="F14" s="480">
        <v>-1.30</v>
      </c>
      <c r="G14" s="480">
        <v>2.60</v>
      </c>
      <c r="H14" s="480">
        <v>4.30</v>
      </c>
      <c r="I14" s="480">
        <v>2.90</v>
      </c>
      <c r="J14" s="480">
        <v>2.50</v>
      </c>
      <c r="K14" s="480">
        <v>9.6999999999999993</v>
      </c>
      <c r="L14" s="383">
        <v>6.90</v>
      </c>
      <c r="M14" s="383">
        <v>3.90</v>
      </c>
      <c r="N14" s="383">
        <v>3.70</v>
      </c>
    </row>
    <row r="15" spans="1:14" ht="12.75" customHeight="1">
      <c r="A15" s="518" t="s">
        <v>845</v>
      </c>
      <c r="B15" s="518" t="s">
        <v>846</v>
      </c>
      <c r="C15" s="559" t="s">
        <v>509</v>
      </c>
      <c r="D15" s="559" t="s">
        <v>843</v>
      </c>
      <c r="E15" s="711">
        <v>147</v>
      </c>
      <c r="F15" s="711">
        <v>158</v>
      </c>
      <c r="G15" s="711">
        <v>166</v>
      </c>
      <c r="H15" s="711">
        <v>166</v>
      </c>
      <c r="I15" s="711">
        <v>175</v>
      </c>
      <c r="J15" s="711">
        <v>165</v>
      </c>
      <c r="K15" s="711">
        <v>168</v>
      </c>
      <c r="L15" s="384">
        <v>174</v>
      </c>
      <c r="M15" s="384">
        <v>183</v>
      </c>
      <c r="N15" s="384">
        <v>194</v>
      </c>
    </row>
    <row r="16" spans="1:14" ht="12.75" customHeight="1">
      <c r="A16" s="747" t="s">
        <v>491</v>
      </c>
      <c r="B16" s="747" t="s">
        <v>491</v>
      </c>
      <c r="C16" s="562" t="s">
        <v>393</v>
      </c>
      <c r="D16" s="562" t="s">
        <v>394</v>
      </c>
      <c r="E16" s="480">
        <v>-4</v>
      </c>
      <c r="F16" s="480">
        <v>7.80</v>
      </c>
      <c r="G16" s="480">
        <v>5.0999999999999996</v>
      </c>
      <c r="H16" s="480">
        <v>-0.40</v>
      </c>
      <c r="I16" s="480">
        <v>5.70</v>
      </c>
      <c r="J16" s="480">
        <v>-5.80</v>
      </c>
      <c r="K16" s="480">
        <v>1.60</v>
      </c>
      <c r="L16" s="383">
        <v>3.90</v>
      </c>
      <c r="M16" s="383">
        <v>5.20</v>
      </c>
      <c r="N16" s="383">
        <v>5.70</v>
      </c>
    </row>
    <row r="17" spans="1:14" ht="12.75" customHeight="1">
      <c r="A17" s="518" t="s">
        <v>847</v>
      </c>
      <c r="B17" s="518" t="s">
        <v>848</v>
      </c>
      <c r="C17" s="559" t="s">
        <v>509</v>
      </c>
      <c r="D17" s="559" t="s">
        <v>843</v>
      </c>
      <c r="E17" s="711">
        <v>566</v>
      </c>
      <c r="F17" s="711">
        <v>563</v>
      </c>
      <c r="G17" s="711">
        <v>576</v>
      </c>
      <c r="H17" s="711">
        <v>591</v>
      </c>
      <c r="I17" s="711">
        <v>606</v>
      </c>
      <c r="J17" s="711">
        <v>623</v>
      </c>
      <c r="K17" s="711">
        <v>655</v>
      </c>
      <c r="L17" s="384">
        <v>703</v>
      </c>
      <c r="M17" s="384">
        <v>754</v>
      </c>
      <c r="N17" s="384">
        <v>788</v>
      </c>
    </row>
    <row r="18" spans="1:14" ht="12.75" customHeight="1">
      <c r="A18" s="747" t="s">
        <v>491</v>
      </c>
      <c r="B18" s="747" t="s">
        <v>491</v>
      </c>
      <c r="C18" s="562" t="s">
        <v>393</v>
      </c>
      <c r="D18" s="562" t="s">
        <v>394</v>
      </c>
      <c r="E18" s="480">
        <v>2.40</v>
      </c>
      <c r="F18" s="480">
        <v>-0.60</v>
      </c>
      <c r="G18" s="480">
        <v>2.2000000000000002</v>
      </c>
      <c r="H18" s="480">
        <v>2.60</v>
      </c>
      <c r="I18" s="480">
        <v>2.60</v>
      </c>
      <c r="J18" s="480">
        <v>2.80</v>
      </c>
      <c r="K18" s="480">
        <v>5</v>
      </c>
      <c r="L18" s="383">
        <v>7.40</v>
      </c>
      <c r="M18" s="383">
        <v>7.30</v>
      </c>
      <c r="N18" s="383">
        <v>4.50</v>
      </c>
    </row>
    <row r="19" spans="1:14" ht="12.75" customHeight="1">
      <c r="A19" s="518" t="s">
        <v>849</v>
      </c>
      <c r="B19" s="518" t="s">
        <v>850</v>
      </c>
      <c r="C19" s="559" t="s">
        <v>509</v>
      </c>
      <c r="D19" s="559" t="s">
        <v>843</v>
      </c>
      <c r="E19" s="711">
        <v>151</v>
      </c>
      <c r="F19" s="711">
        <v>146</v>
      </c>
      <c r="G19" s="711">
        <v>160</v>
      </c>
      <c r="H19" s="711">
        <v>181</v>
      </c>
      <c r="I19" s="711">
        <v>217</v>
      </c>
      <c r="J19" s="711">
        <v>244</v>
      </c>
      <c r="K19" s="711">
        <v>281</v>
      </c>
      <c r="L19" s="384">
        <v>307</v>
      </c>
      <c r="M19" s="384">
        <v>325</v>
      </c>
      <c r="N19" s="384">
        <v>344</v>
      </c>
    </row>
    <row r="20" spans="1:14" ht="12.75" customHeight="1">
      <c r="A20" s="747" t="s">
        <v>491</v>
      </c>
      <c r="B20" s="747" t="s">
        <v>491</v>
      </c>
      <c r="C20" s="562" t="s">
        <v>393</v>
      </c>
      <c r="D20" s="562" t="s">
        <v>394</v>
      </c>
      <c r="E20" s="480">
        <v>8.60</v>
      </c>
      <c r="F20" s="480">
        <v>-3.10</v>
      </c>
      <c r="G20" s="480">
        <v>9.1999999999999993</v>
      </c>
      <c r="H20" s="480">
        <v>13.30</v>
      </c>
      <c r="I20" s="480">
        <v>19.40</v>
      </c>
      <c r="J20" s="480">
        <v>12.80</v>
      </c>
      <c r="K20" s="480">
        <v>15.20</v>
      </c>
      <c r="L20" s="383">
        <v>9.10</v>
      </c>
      <c r="M20" s="383">
        <v>6</v>
      </c>
      <c r="N20" s="383">
        <v>5.70</v>
      </c>
    </row>
    <row r="21" spans="1:14" ht="12.75" customHeight="1">
      <c r="A21" s="525" t="s">
        <v>851</v>
      </c>
      <c r="B21" s="525" t="s">
        <v>852</v>
      </c>
      <c r="C21" s="696"/>
      <c r="D21" s="696"/>
      <c r="E21" s="609"/>
      <c r="F21" s="609"/>
      <c r="G21" s="609"/>
      <c r="H21" s="609"/>
      <c r="I21" s="609"/>
      <c r="J21" s="609"/>
      <c r="K21" s="609"/>
      <c r="L21" s="385"/>
      <c r="M21" s="385"/>
      <c r="N21" s="385"/>
    </row>
    <row r="22" spans="1:14" ht="12.75" customHeight="1">
      <c r="A22" s="527" t="s">
        <v>853</v>
      </c>
      <c r="B22" s="527" t="s">
        <v>854</v>
      </c>
      <c r="C22" s="559" t="s">
        <v>509</v>
      </c>
      <c r="D22" s="559" t="s">
        <v>843</v>
      </c>
      <c r="E22" s="711">
        <v>15</v>
      </c>
      <c r="F22" s="711">
        <v>21</v>
      </c>
      <c r="G22" s="711">
        <v>16</v>
      </c>
      <c r="H22" s="711">
        <v>14</v>
      </c>
      <c r="I22" s="711">
        <v>14</v>
      </c>
      <c r="J22" s="711">
        <v>16</v>
      </c>
      <c r="K22" s="711">
        <v>22</v>
      </c>
      <c r="L22" s="384">
        <v>22</v>
      </c>
      <c r="M22" s="384">
        <v>23</v>
      </c>
      <c r="N22" s="384">
        <v>24</v>
      </c>
    </row>
    <row r="23" spans="1:14" ht="12.75" customHeight="1">
      <c r="A23" s="748" t="s">
        <v>491</v>
      </c>
      <c r="B23" s="748" t="s">
        <v>491</v>
      </c>
      <c r="C23" s="562" t="s">
        <v>393</v>
      </c>
      <c r="D23" s="562" t="s">
        <v>394</v>
      </c>
      <c r="E23" s="480">
        <v>-27.20</v>
      </c>
      <c r="F23" s="480">
        <v>40.50</v>
      </c>
      <c r="G23" s="480">
        <v>-24.30</v>
      </c>
      <c r="H23" s="480">
        <v>-10.70</v>
      </c>
      <c r="I23" s="480">
        <v>0.20</v>
      </c>
      <c r="J23" s="480">
        <v>8.3000000000000007</v>
      </c>
      <c r="K23" s="480">
        <v>40.60</v>
      </c>
      <c r="L23" s="383">
        <v>1.1000000000000001</v>
      </c>
      <c r="M23" s="383">
        <v>4.4000000000000004</v>
      </c>
      <c r="N23" s="383">
        <v>4.80</v>
      </c>
    </row>
    <row r="24" spans="1:14" ht="12.75" customHeight="1">
      <c r="A24" s="518" t="s">
        <v>855</v>
      </c>
      <c r="B24" s="518" t="s">
        <v>856</v>
      </c>
      <c r="C24" s="559" t="s">
        <v>509</v>
      </c>
      <c r="D24" s="559" t="s">
        <v>843</v>
      </c>
      <c r="E24" s="711">
        <v>158</v>
      </c>
      <c r="F24" s="711">
        <v>166</v>
      </c>
      <c r="G24" s="711">
        <v>177</v>
      </c>
      <c r="H24" s="711">
        <v>183</v>
      </c>
      <c r="I24" s="711">
        <v>203</v>
      </c>
      <c r="J24" s="711">
        <v>226</v>
      </c>
      <c r="K24" s="711">
        <v>258</v>
      </c>
      <c r="L24" s="384">
        <v>287</v>
      </c>
      <c r="M24" s="384">
        <v>307</v>
      </c>
      <c r="N24" s="384">
        <v>330</v>
      </c>
    </row>
    <row r="25" spans="1:14" ht="12.75" customHeight="1">
      <c r="A25" s="672" t="s">
        <v>491</v>
      </c>
      <c r="B25" s="672" t="s">
        <v>491</v>
      </c>
      <c r="C25" s="562" t="s">
        <v>393</v>
      </c>
      <c r="D25" s="562" t="s">
        <v>394</v>
      </c>
      <c r="E25" s="480">
        <v>1.60</v>
      </c>
      <c r="F25" s="480">
        <v>4.9000000000000004</v>
      </c>
      <c r="G25" s="480">
        <v>6.90</v>
      </c>
      <c r="H25" s="480">
        <v>3.20</v>
      </c>
      <c r="I25" s="480">
        <v>11.10</v>
      </c>
      <c r="J25" s="480">
        <v>11</v>
      </c>
      <c r="K25" s="480">
        <v>14.20</v>
      </c>
      <c r="L25" s="383">
        <v>11.30</v>
      </c>
      <c r="M25" s="383">
        <v>7.30</v>
      </c>
      <c r="N25" s="383">
        <v>7.50</v>
      </c>
    </row>
    <row r="26" spans="1:14" ht="12.75" customHeight="1">
      <c r="A26" s="518" t="s">
        <v>857</v>
      </c>
      <c r="B26" s="518" t="s">
        <v>858</v>
      </c>
      <c r="C26" s="559" t="s">
        <v>509</v>
      </c>
      <c r="D26" s="559" t="s">
        <v>843</v>
      </c>
      <c r="E26" s="711">
        <v>654</v>
      </c>
      <c r="F26" s="711">
        <v>670</v>
      </c>
      <c r="G26" s="711">
        <v>696</v>
      </c>
      <c r="H26" s="711">
        <v>732</v>
      </c>
      <c r="I26" s="711">
        <v>775</v>
      </c>
      <c r="J26" s="711">
        <v>836</v>
      </c>
      <c r="K26" s="711">
        <v>910</v>
      </c>
      <c r="L26" s="384">
        <v>972</v>
      </c>
      <c r="M26" s="384">
        <v>1027</v>
      </c>
      <c r="N26" s="384">
        <v>1079</v>
      </c>
    </row>
    <row r="27" spans="1:14" ht="12.75" customHeight="1">
      <c r="A27" s="672" t="s">
        <v>491</v>
      </c>
      <c r="B27" s="672" t="s">
        <v>491</v>
      </c>
      <c r="C27" s="562" t="s">
        <v>393</v>
      </c>
      <c r="D27" s="562" t="s">
        <v>394</v>
      </c>
      <c r="E27" s="480">
        <v>2.2999999999999998</v>
      </c>
      <c r="F27" s="480">
        <v>2.40</v>
      </c>
      <c r="G27" s="480">
        <v>3.80</v>
      </c>
      <c r="H27" s="480">
        <v>5.30</v>
      </c>
      <c r="I27" s="480">
        <v>5.80</v>
      </c>
      <c r="J27" s="480">
        <v>7.80</v>
      </c>
      <c r="K27" s="480">
        <v>8.90</v>
      </c>
      <c r="L27" s="383">
        <v>6.80</v>
      </c>
      <c r="M27" s="383">
        <v>5.70</v>
      </c>
      <c r="N27" s="383">
        <v>5.0999999999999996</v>
      </c>
    </row>
    <row r="28" spans="1:14" ht="12.75" customHeight="1">
      <c r="A28" s="707" t="s">
        <v>859</v>
      </c>
      <c r="B28" s="518" t="s">
        <v>860</v>
      </c>
      <c r="C28" s="559" t="s">
        <v>509</v>
      </c>
      <c r="D28" s="559" t="s">
        <v>843</v>
      </c>
      <c r="E28" s="711">
        <v>154</v>
      </c>
      <c r="F28" s="711">
        <v>140</v>
      </c>
      <c r="G28" s="711">
        <v>150</v>
      </c>
      <c r="H28" s="711">
        <v>168</v>
      </c>
      <c r="I28" s="711">
        <v>205</v>
      </c>
      <c r="J28" s="711">
        <v>235</v>
      </c>
      <c r="K28" s="711">
        <v>274</v>
      </c>
      <c r="L28" s="384">
        <v>298</v>
      </c>
      <c r="M28" s="384">
        <v>315</v>
      </c>
      <c r="N28" s="384">
        <v>332</v>
      </c>
    </row>
    <row r="29" spans="1:14" ht="12.75" customHeight="1">
      <c r="A29" s="749" t="s">
        <v>491</v>
      </c>
      <c r="B29" s="749" t="s">
        <v>491</v>
      </c>
      <c r="C29" s="562" t="s">
        <v>393</v>
      </c>
      <c r="D29" s="562" t="s">
        <v>394</v>
      </c>
      <c r="E29" s="480">
        <v>6.20</v>
      </c>
      <c r="F29" s="480">
        <v>-9.3000000000000007</v>
      </c>
      <c r="G29" s="480">
        <v>6.90</v>
      </c>
      <c r="H29" s="480">
        <v>11.90</v>
      </c>
      <c r="I29" s="480">
        <v>22.50</v>
      </c>
      <c r="J29" s="480">
        <v>14.70</v>
      </c>
      <c r="K29" s="480">
        <v>16.60</v>
      </c>
      <c r="L29" s="383">
        <v>8.60</v>
      </c>
      <c r="M29" s="383">
        <v>5.80</v>
      </c>
      <c r="N29" s="383">
        <v>5.50</v>
      </c>
    </row>
    <row r="30" spans="1:14" ht="12.75" customHeight="1">
      <c r="A30" s="514" t="s">
        <v>861</v>
      </c>
      <c r="B30" s="514" t="s">
        <v>862</v>
      </c>
      <c r="C30" s="697" t="s">
        <v>509</v>
      </c>
      <c r="D30" s="697" t="s">
        <v>843</v>
      </c>
      <c r="E30" s="605">
        <v>2206</v>
      </c>
      <c r="F30" s="605">
        <v>2208</v>
      </c>
      <c r="G30" s="605">
        <v>2285</v>
      </c>
      <c r="H30" s="605">
        <v>2383</v>
      </c>
      <c r="I30" s="605">
        <v>2474</v>
      </c>
      <c r="J30" s="605">
        <v>2576</v>
      </c>
      <c r="K30" s="605">
        <v>2761</v>
      </c>
      <c r="L30" s="388">
        <v>2935</v>
      </c>
      <c r="M30" s="388">
        <v>3105</v>
      </c>
      <c r="N30" s="388">
        <v>3242</v>
      </c>
    </row>
    <row r="31" spans="1:14" ht="12.75" customHeight="1">
      <c r="A31" s="518" t="s">
        <v>491</v>
      </c>
      <c r="B31" s="518" t="s">
        <v>491</v>
      </c>
      <c r="C31" s="562" t="s">
        <v>393</v>
      </c>
      <c r="D31" s="562" t="s">
        <v>394</v>
      </c>
      <c r="E31" s="480">
        <v>1</v>
      </c>
      <c r="F31" s="480">
        <v>0.10</v>
      </c>
      <c r="G31" s="480">
        <v>3.50</v>
      </c>
      <c r="H31" s="480">
        <v>4.30</v>
      </c>
      <c r="I31" s="480">
        <v>3.80</v>
      </c>
      <c r="J31" s="480">
        <v>4.0999999999999996</v>
      </c>
      <c r="K31" s="480">
        <v>7.20</v>
      </c>
      <c r="L31" s="383">
        <v>6.30</v>
      </c>
      <c r="M31" s="383">
        <v>5.80</v>
      </c>
      <c r="N31" s="383">
        <v>4.4000000000000004</v>
      </c>
    </row>
    <row r="32" spans="1:14" ht="12.75" customHeight="1">
      <c r="A32" s="514" t="s">
        <v>863</v>
      </c>
      <c r="B32" s="514" t="s">
        <v>864</v>
      </c>
      <c r="C32" s="697" t="s">
        <v>509</v>
      </c>
      <c r="D32" s="697" t="s">
        <v>843</v>
      </c>
      <c r="E32" s="605">
        <v>1970</v>
      </c>
      <c r="F32" s="605">
        <v>1997</v>
      </c>
      <c r="G32" s="605">
        <v>2044</v>
      </c>
      <c r="H32" s="605">
        <v>2125</v>
      </c>
      <c r="I32" s="605">
        <v>2213</v>
      </c>
      <c r="J32" s="605">
        <v>2361</v>
      </c>
      <c r="K32" s="605">
        <v>2491</v>
      </c>
      <c r="L32" s="388">
        <v>2640</v>
      </c>
      <c r="M32" s="388">
        <v>2779</v>
      </c>
      <c r="N32" s="388">
        <v>2902</v>
      </c>
    </row>
    <row r="33" spans="1:14" ht="12.75" customHeight="1">
      <c r="A33" s="518" t="s">
        <v>491</v>
      </c>
      <c r="B33" s="518" t="s">
        <v>491</v>
      </c>
      <c r="C33" s="562" t="s">
        <v>393</v>
      </c>
      <c r="D33" s="562" t="s">
        <v>394</v>
      </c>
      <c r="E33" s="480">
        <v>0.90</v>
      </c>
      <c r="F33" s="480">
        <v>1.30</v>
      </c>
      <c r="G33" s="480">
        <v>2.40</v>
      </c>
      <c r="H33" s="480">
        <v>3.90</v>
      </c>
      <c r="I33" s="480">
        <v>4.0999999999999996</v>
      </c>
      <c r="J33" s="480">
        <v>6.70</v>
      </c>
      <c r="K33" s="480">
        <v>5.50</v>
      </c>
      <c r="L33" s="383">
        <v>6</v>
      </c>
      <c r="M33" s="383">
        <v>5.30</v>
      </c>
      <c r="N33" s="383">
        <v>4.4000000000000004</v>
      </c>
    </row>
    <row r="34" spans="1:14" ht="12.75" customHeight="1">
      <c r="A34" s="524" t="s">
        <v>865</v>
      </c>
      <c r="B34" s="524" t="s">
        <v>866</v>
      </c>
      <c r="C34" s="559" t="s">
        <v>509</v>
      </c>
      <c r="D34" s="559" t="s">
        <v>843</v>
      </c>
      <c r="E34" s="711">
        <v>15</v>
      </c>
      <c r="F34" s="711">
        <v>35</v>
      </c>
      <c r="G34" s="711">
        <v>35</v>
      </c>
      <c r="H34" s="711">
        <v>33</v>
      </c>
      <c r="I34" s="711">
        <v>31</v>
      </c>
      <c r="J34" s="711">
        <v>32</v>
      </c>
      <c r="K34" s="711">
        <v>33</v>
      </c>
      <c r="L34" s="384">
        <v>36</v>
      </c>
      <c r="M34" s="384">
        <v>39</v>
      </c>
      <c r="N34" s="384">
        <v>43</v>
      </c>
    </row>
    <row r="35" spans="1:14" ht="12.75" customHeight="1">
      <c r="A35" s="518" t="s">
        <v>867</v>
      </c>
      <c r="B35" s="518" t="s">
        <v>868</v>
      </c>
      <c r="C35" s="559" t="s">
        <v>509</v>
      </c>
      <c r="D35" s="559" t="s">
        <v>843</v>
      </c>
      <c r="E35" s="711">
        <v>250</v>
      </c>
      <c r="F35" s="711">
        <v>246</v>
      </c>
      <c r="G35" s="711">
        <v>276</v>
      </c>
      <c r="H35" s="711">
        <v>291</v>
      </c>
      <c r="I35" s="711">
        <v>292</v>
      </c>
      <c r="J35" s="711">
        <v>247</v>
      </c>
      <c r="K35" s="711">
        <v>304</v>
      </c>
      <c r="L35" s="384">
        <v>332</v>
      </c>
      <c r="M35" s="384">
        <v>365</v>
      </c>
      <c r="N35" s="384">
        <v>383</v>
      </c>
    </row>
    <row r="36" spans="1:14" ht="12.75" customHeight="1">
      <c r="A36" s="750" t="s">
        <v>869</v>
      </c>
      <c r="B36" s="750" t="s">
        <v>870</v>
      </c>
      <c r="C36" s="756"/>
      <c r="D36" s="756"/>
      <c r="E36" s="751"/>
      <c r="F36" s="751"/>
      <c r="G36" s="751"/>
      <c r="H36" s="751"/>
      <c r="I36" s="751"/>
      <c r="J36" s="752"/>
      <c r="K36" s="752"/>
      <c r="L36" s="449"/>
      <c r="M36" s="449"/>
      <c r="N36" s="449"/>
    </row>
    <row r="37" spans="1:14" ht="12.75" customHeight="1">
      <c r="A37" s="676" t="s">
        <v>871</v>
      </c>
      <c r="B37" s="676" t="s">
        <v>872</v>
      </c>
      <c r="C37" s="559" t="s">
        <v>509</v>
      </c>
      <c r="D37" s="559" t="s">
        <v>843</v>
      </c>
      <c r="E37" s="711">
        <v>-21</v>
      </c>
      <c r="F37" s="711">
        <v>-13</v>
      </c>
      <c r="G37" s="711">
        <v>-32</v>
      </c>
      <c r="H37" s="711">
        <v>-12</v>
      </c>
      <c r="I37" s="711">
        <v>-14</v>
      </c>
      <c r="J37" s="711">
        <v>-11</v>
      </c>
      <c r="K37" s="711">
        <v>-13</v>
      </c>
      <c r="L37" s="384">
        <v>-16</v>
      </c>
      <c r="M37" s="384">
        <v>-22</v>
      </c>
      <c r="N37" s="384">
        <v>-24</v>
      </c>
    </row>
    <row r="38" spans="1:14" ht="12.75" customHeight="1">
      <c r="A38" s="518" t="s">
        <v>665</v>
      </c>
      <c r="B38" s="518" t="s">
        <v>666</v>
      </c>
      <c r="C38" s="559" t="s">
        <v>509</v>
      </c>
      <c r="D38" s="559" t="s">
        <v>843</v>
      </c>
      <c r="E38" s="711">
        <v>183</v>
      </c>
      <c r="F38" s="711">
        <v>181</v>
      </c>
      <c r="G38" s="711">
        <v>195</v>
      </c>
      <c r="H38" s="711">
        <v>208</v>
      </c>
      <c r="I38" s="711">
        <v>228</v>
      </c>
      <c r="J38" s="711">
        <v>242</v>
      </c>
      <c r="K38" s="711">
        <v>245</v>
      </c>
      <c r="L38" s="384">
        <v>265</v>
      </c>
      <c r="M38" s="384">
        <v>280</v>
      </c>
      <c r="N38" s="384">
        <v>290</v>
      </c>
    </row>
    <row r="39" spans="1:14" ht="12.75" customHeight="1">
      <c r="A39" s="518" t="s">
        <v>491</v>
      </c>
      <c r="B39" s="518" t="s">
        <v>491</v>
      </c>
      <c r="C39" s="562" t="s">
        <v>393</v>
      </c>
      <c r="D39" s="562" t="s">
        <v>394</v>
      </c>
      <c r="E39" s="480">
        <v>-7.80</v>
      </c>
      <c r="F39" s="480">
        <v>-1.30</v>
      </c>
      <c r="G39" s="480">
        <v>8.3000000000000007</v>
      </c>
      <c r="H39" s="480">
        <v>6.60</v>
      </c>
      <c r="I39" s="480">
        <v>9.60</v>
      </c>
      <c r="J39" s="480">
        <v>5.90</v>
      </c>
      <c r="K39" s="480">
        <v>1.40</v>
      </c>
      <c r="L39" s="383">
        <v>8.10</v>
      </c>
      <c r="M39" s="383">
        <v>5.40</v>
      </c>
      <c r="N39" s="383">
        <v>3.60</v>
      </c>
    </row>
    <row r="40" spans="1:14" ht="12.75" customHeight="1">
      <c r="A40" s="518" t="s">
        <v>873</v>
      </c>
      <c r="B40" s="518" t="s">
        <v>874</v>
      </c>
      <c r="C40" s="559" t="s">
        <v>509</v>
      </c>
      <c r="D40" s="559" t="s">
        <v>843</v>
      </c>
      <c r="E40" s="711">
        <v>87</v>
      </c>
      <c r="F40" s="711">
        <v>77</v>
      </c>
      <c r="G40" s="711">
        <v>110</v>
      </c>
      <c r="H40" s="711">
        <v>93</v>
      </c>
      <c r="I40" s="711">
        <v>76</v>
      </c>
      <c r="J40" s="711">
        <v>15</v>
      </c>
      <c r="K40" s="711">
        <v>69</v>
      </c>
      <c r="L40" s="384">
        <v>82</v>
      </c>
      <c r="M40" s="384">
        <v>107</v>
      </c>
      <c r="N40" s="384">
        <v>117</v>
      </c>
    </row>
    <row r="41" spans="1:14" ht="12.75" customHeight="1">
      <c r="A41" s="753" t="s">
        <v>879</v>
      </c>
      <c r="B41" s="754" t="s">
        <v>875</v>
      </c>
      <c r="C41" s="697" t="s">
        <v>393</v>
      </c>
      <c r="D41" s="697" t="s">
        <v>394</v>
      </c>
      <c r="E41" s="592">
        <v>-1.20</v>
      </c>
      <c r="F41" s="592">
        <v>-0.80</v>
      </c>
      <c r="G41" s="592">
        <v>2.90</v>
      </c>
      <c r="H41" s="592">
        <v>4.20</v>
      </c>
      <c r="I41" s="592">
        <v>3.30</v>
      </c>
      <c r="J41" s="592">
        <v>1.70</v>
      </c>
      <c r="K41" s="592">
        <v>4.80</v>
      </c>
      <c r="L41" s="378">
        <v>3.30</v>
      </c>
      <c r="M41" s="378">
        <v>2.90</v>
      </c>
      <c r="N41" s="378">
        <v>2.2000000000000002</v>
      </c>
    </row>
    <row r="42" spans="1:14" ht="12.75" customHeight="1" thickBot="1">
      <c r="A42" s="755" t="s">
        <v>876</v>
      </c>
      <c r="B42" s="755" t="s">
        <v>877</v>
      </c>
      <c r="C42" s="567" t="s">
        <v>398</v>
      </c>
      <c r="D42" s="567" t="s">
        <v>398</v>
      </c>
      <c r="E42" s="715">
        <v>11.30</v>
      </c>
      <c r="F42" s="715">
        <v>11</v>
      </c>
      <c r="G42" s="715">
        <v>11.90</v>
      </c>
      <c r="H42" s="715">
        <v>12.10</v>
      </c>
      <c r="I42" s="715">
        <v>11.60</v>
      </c>
      <c r="J42" s="715">
        <v>9.50</v>
      </c>
      <c r="K42" s="715">
        <v>10.90</v>
      </c>
      <c r="L42" s="375">
        <v>11.20</v>
      </c>
      <c r="M42" s="375">
        <v>11.60</v>
      </c>
      <c r="N42" s="375">
        <v>11.60</v>
      </c>
    </row>
    <row r="43" ht="12.75" customHeight="1"/>
    <row r="44" ht="12.75" customHeight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spans="1:55" s="64" customFormat="1" ht="12.75" customHeight="1" hidden="1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4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</row>
    <row r="59" spans="1:55" s="64" customFormat="1" ht="12.75" customHeight="1" hidden="1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4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</row>
    <row r="60" spans="1:55" s="64" customFormat="1" ht="12.75" customHeight="1" hidden="1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4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</row>
    <row r="61" spans="1:55" s="64" customFormat="1" ht="12.75" customHeight="1" hidden="1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4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</row>
    <row r="62" spans="1:55" s="64" customFormat="1" ht="12.75" customHeight="1" hidden="1">
      <c r="A62" s="163"/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4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63"/>
      <c r="BB62" s="163"/>
      <c r="BC62" s="163"/>
    </row>
    <row r="63" spans="1:55" s="64" customFormat="1" ht="12.75" customHeight="1" hidden="1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4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</row>
    <row r="64" spans="1:55" s="64" customFormat="1" ht="12.75" customHeight="1" hidden="1">
      <c r="A64" s="163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4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3"/>
      <c r="BC64" s="163"/>
    </row>
    <row r="65" spans="1:55" s="64" customFormat="1" ht="12.75" customHeight="1" hidden="1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4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</row>
    <row r="66" spans="1:55" s="64" customFormat="1" ht="12.75" customHeight="1" hidden="1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4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163"/>
      <c r="BC66" s="163"/>
    </row>
    <row r="67" spans="1:55" s="64" customFormat="1" ht="12.75" customHeight="1" hidden="1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4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163"/>
      <c r="BB67" s="163"/>
      <c r="BC67" s="163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scale="87" r:id="rId1"/>
  <headerFooter alignWithMargins="0">
    <oddFooter>&amp;C&amp;D &amp;T</oddFoot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7">
    <tabColor theme="7" tint="0.399980008602142"/>
  </sheetPr>
  <dimension ref="A1:CO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104</v>
      </c>
      <c r="H1" s="2" t="s">
        <v>31</v>
      </c>
    </row>
    <row r="2" ht="13.5" customHeight="1">
      <c r="A2" s="175" t="s">
        <v>57</v>
      </c>
    </row>
    <row r="3" ht="13.5" customHeight="1">
      <c r="A3" s="175" t="s">
        <v>238</v>
      </c>
    </row>
    <row r="18" spans="2:93" ht="13.5" customHeight="1">
      <c r="B18" s="11" t="s">
        <v>938</v>
      </c>
      <c r="C18" s="11" t="s">
        <v>939</v>
      </c>
      <c r="D18" s="11" t="s">
        <v>940</v>
      </c>
      <c r="E18" s="11" t="s">
        <v>941</v>
      </c>
      <c r="F18" s="11" t="s">
        <v>942</v>
      </c>
      <c r="G18" s="11" t="s">
        <v>939</v>
      </c>
      <c r="H18" s="11" t="s">
        <v>940</v>
      </c>
      <c r="I18" s="11" t="s">
        <v>941</v>
      </c>
      <c r="J18" s="11" t="s">
        <v>943</v>
      </c>
      <c r="K18" s="11" t="s">
        <v>939</v>
      </c>
      <c r="L18" s="11" t="s">
        <v>940</v>
      </c>
      <c r="M18" s="11" t="s">
        <v>941</v>
      </c>
      <c r="N18" s="11" t="s">
        <v>944</v>
      </c>
      <c r="O18" s="11" t="s">
        <v>939</v>
      </c>
      <c r="P18" s="11" t="s">
        <v>940</v>
      </c>
      <c r="Q18" s="11" t="s">
        <v>941</v>
      </c>
      <c r="R18" s="11" t="s">
        <v>945</v>
      </c>
      <c r="S18" s="11" t="s">
        <v>939</v>
      </c>
      <c r="T18" s="11" t="s">
        <v>940</v>
      </c>
      <c r="U18" s="11" t="s">
        <v>941</v>
      </c>
      <c r="V18" s="11" t="s">
        <v>946</v>
      </c>
      <c r="W18" s="11" t="s">
        <v>939</v>
      </c>
      <c r="X18" s="11" t="s">
        <v>940</v>
      </c>
      <c r="Y18" s="11" t="s">
        <v>941</v>
      </c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</row>
    <row r="19" spans="1:93" ht="13.5" customHeight="1">
      <c r="A19" s="174" t="s">
        <v>882</v>
      </c>
      <c r="B19" s="8">
        <v>4.24</v>
      </c>
      <c r="C19" s="8">
        <v>4.92</v>
      </c>
      <c r="D19" s="8">
        <v>5.13</v>
      </c>
      <c r="E19" s="8">
        <v>5.15</v>
      </c>
      <c r="F19" s="8">
        <v>5.35</v>
      </c>
      <c r="G19" s="8">
        <v>5.22</v>
      </c>
      <c r="H19" s="8">
        <v>5.17</v>
      </c>
      <c r="I19" s="8">
        <v>5.13</v>
      </c>
      <c r="J19" s="8">
        <v>4.79</v>
      </c>
      <c r="K19" s="8">
        <v>4.57</v>
      </c>
      <c r="L19" s="8">
        <v>4.22</v>
      </c>
      <c r="M19" s="8">
        <v>4.08</v>
      </c>
      <c r="N19" s="8">
        <v>3.86</v>
      </c>
      <c r="O19" s="8">
        <v>3.95</v>
      </c>
      <c r="P19" s="8">
        <v>4.26</v>
      </c>
      <c r="Q19" s="8">
        <v>4.2699999999999996</v>
      </c>
      <c r="R19" s="8">
        <v>4.1900000000000004</v>
      </c>
      <c r="S19" s="8">
        <v>4.18</v>
      </c>
      <c r="T19" s="8">
        <v>4.20</v>
      </c>
      <c r="U19" s="8">
        <v>4.26</v>
      </c>
      <c r="V19" s="8">
        <v>4.21</v>
      </c>
      <c r="W19" s="8">
        <v>4.32</v>
      </c>
      <c r="X19" s="8">
        <v>4.30</v>
      </c>
      <c r="Y19" s="8">
        <v>4.3499999999999996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</row>
    <row r="20" spans="1:93" ht="13.5" customHeight="1">
      <c r="A20" s="174" t="s">
        <v>890</v>
      </c>
      <c r="B20" s="8">
        <v>0.81</v>
      </c>
      <c r="C20" s="8">
        <v>1.61</v>
      </c>
      <c r="D20" s="8">
        <v>2.2200000000000002</v>
      </c>
      <c r="E20" s="8">
        <v>1.56</v>
      </c>
      <c r="F20" s="8">
        <v>1.35</v>
      </c>
      <c r="G20" s="8">
        <v>1.50</v>
      </c>
      <c r="H20" s="8">
        <v>1.26</v>
      </c>
      <c r="I20" s="8">
        <v>1.65</v>
      </c>
      <c r="J20" s="8">
        <v>0.48</v>
      </c>
      <c r="K20" s="8">
        <v>0.62</v>
      </c>
      <c r="L20" s="8">
        <v>0.18</v>
      </c>
      <c r="M20" s="8">
        <v>0.28999999999999998</v>
      </c>
      <c r="N20" s="8">
        <v>0.15</v>
      </c>
      <c r="O20" s="8">
        <v>0.62</v>
      </c>
      <c r="P20" s="8">
        <v>0.50</v>
      </c>
      <c r="Q20" s="8">
        <v>0.32</v>
      </c>
      <c r="R20" s="8">
        <v>0.31</v>
      </c>
      <c r="S20" s="8">
        <v>0.37</v>
      </c>
      <c r="T20" s="8">
        <v>0.43</v>
      </c>
      <c r="U20" s="8">
        <v>0.56000000000000005</v>
      </c>
      <c r="V20" s="8">
        <v>0.51</v>
      </c>
      <c r="W20" s="8">
        <v>0.63</v>
      </c>
      <c r="X20" s="8">
        <v>0.60</v>
      </c>
      <c r="Y20" s="8">
        <v>0.66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</row>
    <row r="21" spans="1:93" ht="13.5" customHeight="1">
      <c r="A21" s="174" t="s">
        <v>886</v>
      </c>
      <c r="B21" s="8">
        <v>-5.08</v>
      </c>
      <c r="C21" s="8">
        <v>-4.91</v>
      </c>
      <c r="D21" s="8">
        <v>-4.54</v>
      </c>
      <c r="E21" s="8">
        <v>-5.28</v>
      </c>
      <c r="F21" s="8">
        <v>-5.30</v>
      </c>
      <c r="G21" s="8">
        <v>-5.09</v>
      </c>
      <c r="H21" s="8">
        <v>-5.21</v>
      </c>
      <c r="I21" s="8">
        <v>-5.0599999999999996</v>
      </c>
      <c r="J21" s="8">
        <v>-5.79</v>
      </c>
      <c r="K21" s="8">
        <v>-5.51</v>
      </c>
      <c r="L21" s="8">
        <v>-5.48</v>
      </c>
      <c r="M21" s="8">
        <v>-5.31</v>
      </c>
      <c r="N21" s="8">
        <v>-5.19</v>
      </c>
      <c r="O21" s="8">
        <v>-5.0199999999999996</v>
      </c>
      <c r="P21" s="8">
        <v>-5.36</v>
      </c>
      <c r="Q21" s="8">
        <v>-5.43</v>
      </c>
      <c r="R21" s="8">
        <v>-5.39</v>
      </c>
      <c r="S21" s="8">
        <v>-5.36</v>
      </c>
      <c r="T21" s="8">
        <v>-5.34</v>
      </c>
      <c r="U21" s="8">
        <v>-5.32</v>
      </c>
      <c r="V21" s="8">
        <v>-5.36</v>
      </c>
      <c r="W21" s="8">
        <v>-5.38</v>
      </c>
      <c r="X21" s="8">
        <v>-5.41</v>
      </c>
      <c r="Y21" s="8">
        <v>-5.43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</row>
    <row r="22" spans="1:93" ht="13.5" customHeight="1">
      <c r="A22" s="174" t="s">
        <v>884</v>
      </c>
      <c r="B22" s="8">
        <v>1.81</v>
      </c>
      <c r="C22" s="8">
        <v>1.94</v>
      </c>
      <c r="D22" s="8">
        <v>2.11</v>
      </c>
      <c r="E22" s="8">
        <v>2.2599999999999998</v>
      </c>
      <c r="F22" s="8">
        <v>2.33</v>
      </c>
      <c r="G22" s="8">
        <v>2.46</v>
      </c>
      <c r="H22" s="8">
        <v>2.4900000000000002</v>
      </c>
      <c r="I22" s="8">
        <v>2.5299999999999998</v>
      </c>
      <c r="J22" s="8">
        <v>2.52</v>
      </c>
      <c r="K22" s="8">
        <v>2.5299999999999998</v>
      </c>
      <c r="L22" s="8">
        <v>2.34</v>
      </c>
      <c r="M22" s="8">
        <v>2.27</v>
      </c>
      <c r="N22" s="8">
        <v>2.34</v>
      </c>
      <c r="O22" s="8">
        <v>2.34</v>
      </c>
      <c r="P22" s="8">
        <v>2.27</v>
      </c>
      <c r="Q22" s="8">
        <v>2.17</v>
      </c>
      <c r="R22" s="8">
        <v>2.19</v>
      </c>
      <c r="S22" s="8">
        <v>2.2200000000000002</v>
      </c>
      <c r="T22" s="8">
        <v>2.2400000000000002</v>
      </c>
      <c r="U22" s="8">
        <v>2.2799999999999998</v>
      </c>
      <c r="V22" s="8">
        <v>2.29</v>
      </c>
      <c r="W22" s="8">
        <v>2.31</v>
      </c>
      <c r="X22" s="8">
        <v>2.3199999999999998</v>
      </c>
      <c r="Y22" s="8">
        <v>2.33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</row>
    <row r="23" spans="1:93" ht="13.5" customHeight="1">
      <c r="A23" s="174" t="s">
        <v>888</v>
      </c>
      <c r="B23" s="8">
        <v>-0.16</v>
      </c>
      <c r="C23" s="8">
        <v>-0.34</v>
      </c>
      <c r="D23" s="8">
        <v>-0.48</v>
      </c>
      <c r="E23" s="8">
        <v>-0.56999999999999995</v>
      </c>
      <c r="F23" s="8">
        <v>-1.02</v>
      </c>
      <c r="G23" s="8">
        <v>-1.0900000000000001</v>
      </c>
      <c r="H23" s="8">
        <v>-1.19</v>
      </c>
      <c r="I23" s="8">
        <v>-0.95</v>
      </c>
      <c r="J23" s="8">
        <v>-1.05</v>
      </c>
      <c r="K23" s="8">
        <v>-0.98</v>
      </c>
      <c r="L23" s="8">
        <v>-0.89</v>
      </c>
      <c r="M23" s="8">
        <v>-0.75</v>
      </c>
      <c r="N23" s="8">
        <v>-0.86</v>
      </c>
      <c r="O23" s="8">
        <v>-0.66</v>
      </c>
      <c r="P23" s="8">
        <v>-0.67</v>
      </c>
      <c r="Q23" s="8">
        <v>-0.69</v>
      </c>
      <c r="R23" s="8">
        <v>-0.68</v>
      </c>
      <c r="S23" s="8">
        <v>-0.67</v>
      </c>
      <c r="T23" s="8">
        <v>-0.66</v>
      </c>
      <c r="U23" s="8">
        <v>-0.65</v>
      </c>
      <c r="V23" s="8">
        <v>-0.64</v>
      </c>
      <c r="W23" s="8">
        <v>-0.62</v>
      </c>
      <c r="X23" s="8">
        <v>-0.61</v>
      </c>
      <c r="Y23" s="8">
        <v>-0.59</v>
      </c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</row>
    <row r="24" spans="1:93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</row>
    <row r="25" spans="1:93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</row>
    <row r="26" spans="1:93" ht="13.5" customHeight="1">
      <c r="A26" s="17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9">
    <tabColor theme="7" tint="0.399980008602142"/>
  </sheetPr>
  <dimension ref="A1:BI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320</v>
      </c>
      <c r="H1" s="2" t="s">
        <v>31</v>
      </c>
    </row>
    <row r="2" ht="13.5" customHeight="1">
      <c r="A2" s="175" t="s">
        <v>1154</v>
      </c>
    </row>
    <row r="3" ht="13.5" customHeight="1">
      <c r="A3" s="175" t="s">
        <v>231</v>
      </c>
    </row>
    <row r="18" spans="2:61" ht="13.5" customHeight="1">
      <c r="B18" s="11" t="s">
        <v>938</v>
      </c>
      <c r="C18" s="11" t="s">
        <v>939</v>
      </c>
      <c r="D18" s="11" t="s">
        <v>940</v>
      </c>
      <c r="E18" s="11" t="s">
        <v>941</v>
      </c>
      <c r="F18" s="11" t="s">
        <v>942</v>
      </c>
      <c r="G18" s="11" t="s">
        <v>939</v>
      </c>
      <c r="H18" s="11" t="s">
        <v>940</v>
      </c>
      <c r="I18" s="11" t="s">
        <v>941</v>
      </c>
      <c r="J18" s="11" t="s">
        <v>943</v>
      </c>
      <c r="K18" s="11" t="s">
        <v>939</v>
      </c>
      <c r="L18" s="11" t="s">
        <v>940</v>
      </c>
      <c r="M18" s="11" t="s">
        <v>941</v>
      </c>
      <c r="N18" s="11" t="s">
        <v>944</v>
      </c>
      <c r="O18" s="11" t="s">
        <v>939</v>
      </c>
      <c r="P18" s="11" t="s">
        <v>940</v>
      </c>
      <c r="Q18" s="11" t="s">
        <v>941</v>
      </c>
      <c r="R18" s="11" t="s">
        <v>945</v>
      </c>
      <c r="S18" s="11" t="s">
        <v>939</v>
      </c>
      <c r="T18" s="11" t="s">
        <v>940</v>
      </c>
      <c r="U18" s="11" t="s">
        <v>941</v>
      </c>
      <c r="V18" s="11" t="s">
        <v>946</v>
      </c>
      <c r="W18" s="11" t="s">
        <v>939</v>
      </c>
      <c r="X18" s="11" t="s">
        <v>940</v>
      </c>
      <c r="Y18" s="11" t="s">
        <v>941</v>
      </c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</row>
    <row r="19" spans="1:61" ht="13.5" customHeight="1">
      <c r="A19" s="174" t="s">
        <v>1124</v>
      </c>
      <c r="B19" s="8">
        <v>-2.25</v>
      </c>
      <c r="C19" s="8">
        <v>-2.0099999999999998</v>
      </c>
      <c r="D19" s="8">
        <v>-1.95</v>
      </c>
      <c r="E19" s="8">
        <v>-2.06</v>
      </c>
      <c r="F19" s="8">
        <v>-2.3199999999999998</v>
      </c>
      <c r="G19" s="8">
        <v>-2.4700000000000002</v>
      </c>
      <c r="H19" s="8">
        <v>-2.54</v>
      </c>
      <c r="I19" s="8">
        <v>-2.57</v>
      </c>
      <c r="J19" s="8">
        <v>-2.54</v>
      </c>
      <c r="K19" s="8">
        <v>-2.62</v>
      </c>
      <c r="L19" s="8">
        <v>-2.79</v>
      </c>
      <c r="M19" s="8">
        <v>-2.95</v>
      </c>
      <c r="N19" s="8">
        <v>-2.96</v>
      </c>
      <c r="O19" s="8">
        <v>-2.86</v>
      </c>
      <c r="P19" s="8">
        <v>-2.65</v>
      </c>
      <c r="Q19" s="8">
        <v>-2.58</v>
      </c>
      <c r="R19" s="8">
        <v>-2.58</v>
      </c>
      <c r="S19" s="8">
        <v>-2.52</v>
      </c>
      <c r="T19" s="8">
        <v>-2.4900000000000002</v>
      </c>
      <c r="U19" s="8">
        <v>-2.44</v>
      </c>
      <c r="V19" s="8">
        <v>-2.37</v>
      </c>
      <c r="W19" s="8">
        <v>-2.2999999999999998</v>
      </c>
      <c r="X19" s="8">
        <v>-2.25</v>
      </c>
      <c r="Y19" s="8">
        <v>-2.19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spans="1:61" ht="13.5" customHeight="1">
      <c r="A20" s="174" t="s">
        <v>1125</v>
      </c>
      <c r="B20" s="8">
        <v>3</v>
      </c>
      <c r="C20" s="8">
        <v>3.51</v>
      </c>
      <c r="D20" s="8">
        <v>3.65</v>
      </c>
      <c r="E20" s="8">
        <v>3.43</v>
      </c>
      <c r="F20" s="8">
        <v>3.64</v>
      </c>
      <c r="G20" s="8">
        <v>3.41</v>
      </c>
      <c r="H20" s="8">
        <v>3.26</v>
      </c>
      <c r="I20" s="8">
        <v>3.24</v>
      </c>
      <c r="J20" s="8">
        <v>2.84</v>
      </c>
      <c r="K20" s="8">
        <v>2.4900000000000002</v>
      </c>
      <c r="L20" s="8">
        <v>1.97</v>
      </c>
      <c r="M20" s="8">
        <v>1.85</v>
      </c>
      <c r="N20" s="8">
        <v>1.71</v>
      </c>
      <c r="O20" s="8">
        <v>2.06</v>
      </c>
      <c r="P20" s="8">
        <v>2.60</v>
      </c>
      <c r="Q20" s="8">
        <v>2.65</v>
      </c>
      <c r="R20" s="8">
        <v>2.58</v>
      </c>
      <c r="S20" s="8">
        <v>2.58</v>
      </c>
      <c r="T20" s="8">
        <v>2.62</v>
      </c>
      <c r="U20" s="8">
        <v>2.71</v>
      </c>
      <c r="V20" s="8">
        <v>2.67</v>
      </c>
      <c r="W20" s="8">
        <v>2.79</v>
      </c>
      <c r="X20" s="8">
        <v>2.78</v>
      </c>
      <c r="Y20" s="8">
        <v>2.85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1:61" ht="13.5" customHeight="1">
      <c r="A21" s="174" t="s">
        <v>1126</v>
      </c>
      <c r="B21" s="8">
        <v>9.01</v>
      </c>
      <c r="C21" s="8">
        <v>9.42</v>
      </c>
      <c r="D21" s="8">
        <v>9.42</v>
      </c>
      <c r="E21" s="8">
        <v>9.23</v>
      </c>
      <c r="F21" s="8">
        <v>9.66</v>
      </c>
      <c r="G21" s="8">
        <v>9.75</v>
      </c>
      <c r="H21" s="8">
        <v>9.8800000000000008</v>
      </c>
      <c r="I21" s="8">
        <v>10.08</v>
      </c>
      <c r="J21" s="8">
        <v>9.73</v>
      </c>
      <c r="K21" s="8">
        <v>9.4700000000000006</v>
      </c>
      <c r="L21" s="8">
        <v>9.14</v>
      </c>
      <c r="M21" s="8">
        <v>9.24</v>
      </c>
      <c r="N21" s="8">
        <v>9.14</v>
      </c>
      <c r="O21" s="8">
        <v>9.36</v>
      </c>
      <c r="P21" s="8">
        <v>9.5500000000000007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spans="1:61" ht="13.5" customHeight="1">
      <c r="A22" s="174" t="s">
        <v>1127</v>
      </c>
      <c r="B22" s="8">
        <v>-3.76</v>
      </c>
      <c r="C22" s="8">
        <v>-3.90</v>
      </c>
      <c r="D22" s="8">
        <v>-3.82</v>
      </c>
      <c r="E22" s="8">
        <v>-3.73</v>
      </c>
      <c r="F22" s="8">
        <v>-3.71</v>
      </c>
      <c r="G22" s="8">
        <v>-3.87</v>
      </c>
      <c r="H22" s="8">
        <v>-4.09</v>
      </c>
      <c r="I22" s="8">
        <v>-4.2699999999999996</v>
      </c>
      <c r="J22" s="8">
        <v>-4.34</v>
      </c>
      <c r="K22" s="8">
        <v>-4.3499999999999996</v>
      </c>
      <c r="L22" s="8">
        <v>-4.38</v>
      </c>
      <c r="M22" s="8">
        <v>-4.4400000000000004</v>
      </c>
      <c r="N22" s="8">
        <v>-4.47</v>
      </c>
      <c r="O22" s="8">
        <v>-4.4400000000000004</v>
      </c>
      <c r="P22" s="8">
        <v>-4.30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spans="1:61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pans="1:61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1">
    <tabColor theme="7" tint="0.399980008602142"/>
  </sheetPr>
  <dimension ref="A1:CG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106</v>
      </c>
      <c r="H1" s="2" t="s">
        <v>31</v>
      </c>
    </row>
    <row r="2" ht="13.5" customHeight="1">
      <c r="A2" s="175" t="s">
        <v>57</v>
      </c>
    </row>
    <row r="3" ht="13.5" customHeight="1">
      <c r="A3" s="175" t="s">
        <v>238</v>
      </c>
    </row>
    <row r="18" spans="2:85" ht="13.5" customHeight="1">
      <c r="B18" s="11" t="s">
        <v>938</v>
      </c>
      <c r="C18" s="11" t="s">
        <v>939</v>
      </c>
      <c r="D18" s="11" t="s">
        <v>940</v>
      </c>
      <c r="E18" s="11" t="s">
        <v>941</v>
      </c>
      <c r="F18" s="11" t="s">
        <v>942</v>
      </c>
      <c r="G18" s="11" t="s">
        <v>939</v>
      </c>
      <c r="H18" s="11" t="s">
        <v>940</v>
      </c>
      <c r="I18" s="11" t="s">
        <v>941</v>
      </c>
      <c r="J18" s="11" t="s">
        <v>943</v>
      </c>
      <c r="K18" s="11" t="s">
        <v>939</v>
      </c>
      <c r="L18" s="11" t="s">
        <v>940</v>
      </c>
      <c r="M18" s="11" t="s">
        <v>941</v>
      </c>
      <c r="N18" s="11" t="s">
        <v>944</v>
      </c>
      <c r="O18" s="11" t="s">
        <v>939</v>
      </c>
      <c r="P18" s="11" t="s">
        <v>940</v>
      </c>
      <c r="Q18" s="11" t="s">
        <v>941</v>
      </c>
      <c r="R18" s="11" t="s">
        <v>945</v>
      </c>
      <c r="S18" s="11" t="s">
        <v>939</v>
      </c>
      <c r="T18" s="11" t="s">
        <v>940</v>
      </c>
      <c r="U18" s="11" t="s">
        <v>941</v>
      </c>
      <c r="V18" s="11" t="s">
        <v>946</v>
      </c>
      <c r="W18" s="11" t="s">
        <v>939</v>
      </c>
      <c r="X18" s="11" t="s">
        <v>940</v>
      </c>
      <c r="Y18" s="11" t="s">
        <v>941</v>
      </c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</row>
    <row r="19" spans="1:85" ht="13.5" customHeight="1">
      <c r="A19" s="174" t="s">
        <v>1128</v>
      </c>
      <c r="B19" s="8">
        <v>0.70</v>
      </c>
      <c r="C19" s="8">
        <v>0.71</v>
      </c>
      <c r="D19" s="8">
        <v>0.73</v>
      </c>
      <c r="E19" s="8">
        <v>0.78</v>
      </c>
      <c r="F19" s="8">
        <v>0.80</v>
      </c>
      <c r="G19" s="8">
        <v>0.82</v>
      </c>
      <c r="H19" s="8">
        <v>0.83</v>
      </c>
      <c r="I19" s="8">
        <v>0.84</v>
      </c>
      <c r="J19" s="8">
        <v>0.84</v>
      </c>
      <c r="K19" s="8">
        <v>0.82</v>
      </c>
      <c r="L19" s="8">
        <v>0.81</v>
      </c>
      <c r="M19" s="8">
        <v>0.79</v>
      </c>
      <c r="N19" s="8">
        <v>0.78</v>
      </c>
      <c r="O19" s="8">
        <v>0.77</v>
      </c>
      <c r="P19" s="8">
        <v>0.75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</row>
    <row r="20" spans="1:85" ht="13.5" customHeight="1">
      <c r="A20" s="174" t="s">
        <v>884</v>
      </c>
      <c r="B20" s="8">
        <v>1.81</v>
      </c>
      <c r="C20" s="8">
        <v>1.94</v>
      </c>
      <c r="D20" s="8">
        <v>2.11</v>
      </c>
      <c r="E20" s="8">
        <v>2.2599999999999998</v>
      </c>
      <c r="F20" s="8">
        <v>2.33</v>
      </c>
      <c r="G20" s="8">
        <v>2.46</v>
      </c>
      <c r="H20" s="8">
        <v>2.4900000000000002</v>
      </c>
      <c r="I20" s="8">
        <v>2.5299999999999998</v>
      </c>
      <c r="J20" s="8">
        <v>2.52</v>
      </c>
      <c r="K20" s="8">
        <v>2.5299999999999998</v>
      </c>
      <c r="L20" s="8">
        <v>2.34</v>
      </c>
      <c r="M20" s="8">
        <v>2.27</v>
      </c>
      <c r="N20" s="8">
        <v>2.34</v>
      </c>
      <c r="O20" s="8">
        <v>2.34</v>
      </c>
      <c r="P20" s="8">
        <v>2.27</v>
      </c>
      <c r="Q20" s="8">
        <v>2.17</v>
      </c>
      <c r="R20" s="8">
        <v>2.19</v>
      </c>
      <c r="S20" s="8">
        <v>2.2200000000000002</v>
      </c>
      <c r="T20" s="8">
        <v>2.2400000000000002</v>
      </c>
      <c r="U20" s="8">
        <v>2.2799999999999998</v>
      </c>
      <c r="V20" s="8">
        <v>2.29</v>
      </c>
      <c r="W20" s="8">
        <v>2.31</v>
      </c>
      <c r="X20" s="8">
        <v>2.3199999999999998</v>
      </c>
      <c r="Y20" s="8">
        <v>2.33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</row>
    <row r="21" spans="1:85" ht="13.5" customHeight="1">
      <c r="A21" s="174" t="s">
        <v>1129</v>
      </c>
      <c r="B21" s="8">
        <v>0.71</v>
      </c>
      <c r="C21" s="8">
        <v>0.67</v>
      </c>
      <c r="D21" s="8">
        <v>0.72</v>
      </c>
      <c r="E21" s="8">
        <v>0.71</v>
      </c>
      <c r="F21" s="8">
        <v>0.74</v>
      </c>
      <c r="G21" s="8">
        <v>0.75</v>
      </c>
      <c r="H21" s="8">
        <v>0.71</v>
      </c>
      <c r="I21" s="8">
        <v>0.69</v>
      </c>
      <c r="J21" s="8">
        <v>0.66</v>
      </c>
      <c r="K21" s="8">
        <v>0.65</v>
      </c>
      <c r="L21" s="8">
        <v>0.64</v>
      </c>
      <c r="M21" s="8">
        <v>0.61</v>
      </c>
      <c r="N21" s="8">
        <v>0.60</v>
      </c>
      <c r="O21" s="8">
        <v>0.59</v>
      </c>
      <c r="P21" s="8">
        <v>0.57999999999999996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</row>
    <row r="22" spans="1:85" ht="13.5" customHeight="1">
      <c r="A22" s="174" t="s">
        <v>1106</v>
      </c>
      <c r="B22" s="8">
        <v>0.39</v>
      </c>
      <c r="C22" s="8">
        <v>0.49</v>
      </c>
      <c r="D22" s="8">
        <v>0.56999999999999995</v>
      </c>
      <c r="E22" s="8">
        <v>0.63</v>
      </c>
      <c r="F22" s="8">
        <v>0.65</v>
      </c>
      <c r="G22" s="8">
        <v>0.62</v>
      </c>
      <c r="H22" s="8">
        <v>0.61</v>
      </c>
      <c r="I22" s="8">
        <v>0.65</v>
      </c>
      <c r="J22" s="8">
        <v>0.61</v>
      </c>
      <c r="K22" s="8">
        <v>0.66</v>
      </c>
      <c r="L22" s="8">
        <v>0.65</v>
      </c>
      <c r="M22" s="8">
        <v>0.65</v>
      </c>
      <c r="N22" s="8">
        <v>0.66</v>
      </c>
      <c r="O22" s="8">
        <v>0.62</v>
      </c>
      <c r="P22" s="8">
        <v>0.59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</row>
    <row r="23" spans="1:85" ht="13.5" customHeight="1">
      <c r="A23" s="174" t="s">
        <v>563</v>
      </c>
      <c r="B23" s="8">
        <v>0.02</v>
      </c>
      <c r="C23" s="8">
        <v>0.08</v>
      </c>
      <c r="D23" s="8">
        <v>0.08</v>
      </c>
      <c r="E23" s="8">
        <v>0.14000000000000001</v>
      </c>
      <c r="F23" s="8">
        <v>0.14000000000000001</v>
      </c>
      <c r="G23" s="8">
        <v>0.27</v>
      </c>
      <c r="H23" s="8">
        <v>0.33</v>
      </c>
      <c r="I23" s="8">
        <v>0.35</v>
      </c>
      <c r="J23" s="8">
        <v>0.42</v>
      </c>
      <c r="K23" s="8">
        <v>0.39</v>
      </c>
      <c r="L23" s="8">
        <v>0.24</v>
      </c>
      <c r="M23" s="8">
        <v>0.22</v>
      </c>
      <c r="N23" s="8">
        <v>0.30</v>
      </c>
      <c r="O23" s="8">
        <v>0.37</v>
      </c>
      <c r="P23" s="8">
        <v>0.34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</row>
    <row r="24" spans="1:85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</row>
    <row r="25" spans="1:85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</row>
    <row r="26" spans="1:85" ht="13.5" customHeight="1">
      <c r="A26" s="17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3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108</v>
      </c>
      <c r="H1" s="2" t="s">
        <v>31</v>
      </c>
    </row>
    <row r="2" ht="13.5" customHeight="1">
      <c r="A2" s="175" t="s">
        <v>57</v>
      </c>
    </row>
    <row r="3" ht="13.5" customHeight="1">
      <c r="A3" s="175" t="s">
        <v>238</v>
      </c>
    </row>
    <row r="18" spans="2:97" ht="13.5" customHeight="1">
      <c r="B18" s="11" t="s">
        <v>938</v>
      </c>
      <c r="C18" s="11" t="s">
        <v>939</v>
      </c>
      <c r="D18" s="11" t="s">
        <v>940</v>
      </c>
      <c r="E18" s="11" t="s">
        <v>941</v>
      </c>
      <c r="F18" s="11" t="s">
        <v>942</v>
      </c>
      <c r="G18" s="11" t="s">
        <v>939</v>
      </c>
      <c r="H18" s="11" t="s">
        <v>940</v>
      </c>
      <c r="I18" s="11" t="s">
        <v>941</v>
      </c>
      <c r="J18" s="11" t="s">
        <v>943</v>
      </c>
      <c r="K18" s="11" t="s">
        <v>939</v>
      </c>
      <c r="L18" s="11" t="s">
        <v>940</v>
      </c>
      <c r="M18" s="11" t="s">
        <v>941</v>
      </c>
      <c r="N18" s="11" t="s">
        <v>944</v>
      </c>
      <c r="O18" s="11" t="s">
        <v>939</v>
      </c>
      <c r="P18" s="11" t="s">
        <v>940</v>
      </c>
      <c r="Q18" s="11" t="s">
        <v>941</v>
      </c>
      <c r="R18" s="11" t="s">
        <v>945</v>
      </c>
      <c r="S18" s="11" t="s">
        <v>939</v>
      </c>
      <c r="T18" s="11" t="s">
        <v>940</v>
      </c>
      <c r="U18" s="11" t="s">
        <v>941</v>
      </c>
      <c r="V18" s="11" t="s">
        <v>946</v>
      </c>
      <c r="W18" s="11" t="s">
        <v>939</v>
      </c>
      <c r="X18" s="11" t="s">
        <v>940</v>
      </c>
      <c r="Y18" s="11" t="s">
        <v>941</v>
      </c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</row>
    <row r="19" spans="1:97" ht="13.5" customHeight="1">
      <c r="A19" s="174" t="s">
        <v>723</v>
      </c>
      <c r="B19" s="8">
        <v>0.66</v>
      </c>
      <c r="C19" s="8">
        <v>0.68</v>
      </c>
      <c r="D19" s="8">
        <v>0.70</v>
      </c>
      <c r="E19" s="8">
        <v>0.73</v>
      </c>
      <c r="F19" s="8">
        <v>0.76</v>
      </c>
      <c r="G19" s="8">
        <v>0.76</v>
      </c>
      <c r="H19" s="8">
        <v>0.75</v>
      </c>
      <c r="I19" s="8">
        <v>0.74</v>
      </c>
      <c r="J19" s="8">
        <v>0.70</v>
      </c>
      <c r="K19" s="8">
        <v>0.66</v>
      </c>
      <c r="L19" s="8">
        <v>0.61</v>
      </c>
      <c r="M19" s="8">
        <v>0.56000000000000005</v>
      </c>
      <c r="N19" s="8">
        <v>0.48</v>
      </c>
      <c r="O19" s="8">
        <v>0.40</v>
      </c>
      <c r="P19" s="8">
        <v>0.34</v>
      </c>
      <c r="Q19" s="8">
        <v>0.31</v>
      </c>
      <c r="R19" s="8">
        <v>0.31</v>
      </c>
      <c r="S19" s="8">
        <v>0.32</v>
      </c>
      <c r="T19" s="8">
        <v>0.32</v>
      </c>
      <c r="U19" s="8">
        <v>0.32</v>
      </c>
      <c r="V19" s="8">
        <v>0.31</v>
      </c>
      <c r="W19" s="8">
        <v>0.31</v>
      </c>
      <c r="X19" s="8">
        <v>0.31</v>
      </c>
      <c r="Y19" s="8">
        <v>0.30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74" t="s">
        <v>886</v>
      </c>
      <c r="B20" s="8">
        <v>-5.08</v>
      </c>
      <c r="C20" s="8">
        <v>-4.91</v>
      </c>
      <c r="D20" s="8">
        <v>-4.54</v>
      </c>
      <c r="E20" s="8">
        <v>-5.28</v>
      </c>
      <c r="F20" s="8">
        <v>-5.30</v>
      </c>
      <c r="G20" s="8">
        <v>-5.09</v>
      </c>
      <c r="H20" s="8">
        <v>-5.21</v>
      </c>
      <c r="I20" s="8">
        <v>-5.0599999999999996</v>
      </c>
      <c r="J20" s="8">
        <v>-5.79</v>
      </c>
      <c r="K20" s="8">
        <v>-5.51</v>
      </c>
      <c r="L20" s="8">
        <v>-5.48</v>
      </c>
      <c r="M20" s="8">
        <v>-5.31</v>
      </c>
      <c r="N20" s="8">
        <v>-5.19</v>
      </c>
      <c r="O20" s="8">
        <v>-5.0199999999999996</v>
      </c>
      <c r="P20" s="8">
        <v>-5.36</v>
      </c>
      <c r="Q20" s="8">
        <v>-5.43</v>
      </c>
      <c r="R20" s="8">
        <v>-5.39</v>
      </c>
      <c r="S20" s="8">
        <v>-5.36</v>
      </c>
      <c r="T20" s="8">
        <v>-5.34</v>
      </c>
      <c r="U20" s="8">
        <v>-5.32</v>
      </c>
      <c r="V20" s="8">
        <v>-5.36</v>
      </c>
      <c r="W20" s="8">
        <v>-5.38</v>
      </c>
      <c r="X20" s="8">
        <v>-5.41</v>
      </c>
      <c r="Y20" s="8">
        <v>-5.43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174" t="s">
        <v>1130</v>
      </c>
      <c r="B21" s="8">
        <v>-6.13</v>
      </c>
      <c r="C21" s="8">
        <v>-6.04</v>
      </c>
      <c r="D21" s="8">
        <v>-5.70</v>
      </c>
      <c r="E21" s="8">
        <v>-6.53</v>
      </c>
      <c r="F21" s="8">
        <v>-6.63</v>
      </c>
      <c r="G21" s="8">
        <v>-6.44</v>
      </c>
      <c r="H21" s="8">
        <v>-6.47</v>
      </c>
      <c r="I21" s="8">
        <v>-6.25</v>
      </c>
      <c r="J21" s="8">
        <v>-6.92</v>
      </c>
      <c r="K21" s="8">
        <v>-6.59</v>
      </c>
      <c r="L21" s="8">
        <v>-6.52</v>
      </c>
      <c r="M21" s="8">
        <v>-6.30</v>
      </c>
      <c r="N21" s="8">
        <v>-6.10</v>
      </c>
      <c r="O21" s="8">
        <v>-5.89</v>
      </c>
      <c r="P21" s="8">
        <v>-6.15</v>
      </c>
      <c r="Q21" s="8">
        <v>-6.20</v>
      </c>
      <c r="R21" s="8">
        <v>-6.17</v>
      </c>
      <c r="S21" s="8">
        <v>-6.15</v>
      </c>
      <c r="T21" s="8">
        <v>-6.13</v>
      </c>
      <c r="U21" s="8">
        <v>-6.11</v>
      </c>
      <c r="V21" s="8">
        <v>-6.11</v>
      </c>
      <c r="W21" s="8">
        <v>-6.08</v>
      </c>
      <c r="X21" s="8">
        <v>-6.07</v>
      </c>
      <c r="Y21" s="8">
        <v>-6.05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ht="13.5" customHeight="1">
      <c r="A22" s="174" t="s">
        <v>1131</v>
      </c>
      <c r="B22" s="8">
        <v>0.39</v>
      </c>
      <c r="C22" s="8">
        <v>0.45</v>
      </c>
      <c r="D22" s="8">
        <v>0.46</v>
      </c>
      <c r="E22" s="8">
        <v>0.52</v>
      </c>
      <c r="F22" s="8">
        <v>0.56999999999999995</v>
      </c>
      <c r="G22" s="8">
        <v>0.57999999999999996</v>
      </c>
      <c r="H22" s="8">
        <v>0.51</v>
      </c>
      <c r="I22" s="8">
        <v>0.45</v>
      </c>
      <c r="J22" s="8">
        <v>0.43</v>
      </c>
      <c r="K22" s="8">
        <v>0.42</v>
      </c>
      <c r="L22" s="8">
        <v>0.43</v>
      </c>
      <c r="M22" s="8">
        <v>0.42</v>
      </c>
      <c r="N22" s="8">
        <v>0.42</v>
      </c>
      <c r="O22" s="8">
        <v>0.47</v>
      </c>
      <c r="P22" s="8">
        <v>0.45</v>
      </c>
      <c r="Q22" s="8">
        <v>0.46</v>
      </c>
      <c r="R22" s="8">
        <v>0.46</v>
      </c>
      <c r="S22" s="8">
        <v>0.47</v>
      </c>
      <c r="T22" s="8">
        <v>0.47</v>
      </c>
      <c r="U22" s="8">
        <v>0.47</v>
      </c>
      <c r="V22" s="8">
        <v>0.44</v>
      </c>
      <c r="W22" s="8">
        <v>0.40</v>
      </c>
      <c r="X22" s="8">
        <v>0.36</v>
      </c>
      <c r="Y22" s="8">
        <v>0.32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  <row r="23" spans="1:97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</row>
    <row r="24" spans="1:97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</row>
    <row r="25" spans="1:9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5">
    <tabColor theme="7" tint="0.399980008602142"/>
  </sheetPr>
  <dimension ref="A1:CK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30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112</v>
      </c>
      <c r="H1" s="2" t="s">
        <v>31</v>
      </c>
    </row>
    <row r="2" ht="13.5" customHeight="1">
      <c r="A2" s="175" t="s">
        <v>165</v>
      </c>
    </row>
    <row r="3" ht="13.5" customHeight="1">
      <c r="A3" s="175" t="s">
        <v>245</v>
      </c>
    </row>
    <row r="18" spans="2:89" ht="13.5" customHeight="1">
      <c r="B18" s="11" t="s">
        <v>1032</v>
      </c>
      <c r="C18" s="11" t="s">
        <v>939</v>
      </c>
      <c r="D18" s="11" t="s">
        <v>940</v>
      </c>
      <c r="E18" s="11" t="s">
        <v>941</v>
      </c>
      <c r="F18" s="11" t="s">
        <v>1033</v>
      </c>
      <c r="G18" s="11" t="s">
        <v>939</v>
      </c>
      <c r="H18" s="11" t="s">
        <v>940</v>
      </c>
      <c r="I18" s="11" t="s">
        <v>941</v>
      </c>
      <c r="J18" s="11" t="s">
        <v>1034</v>
      </c>
      <c r="K18" s="11" t="s">
        <v>939</v>
      </c>
      <c r="L18" s="11" t="s">
        <v>940</v>
      </c>
      <c r="M18" s="11" t="s">
        <v>941</v>
      </c>
      <c r="N18" s="11" t="s">
        <v>1002</v>
      </c>
      <c r="O18" s="11" t="s">
        <v>939</v>
      </c>
      <c r="P18" s="11" t="s">
        <v>940</v>
      </c>
      <c r="Q18" s="11" t="s">
        <v>941</v>
      </c>
      <c r="R18" s="11" t="s">
        <v>1003</v>
      </c>
      <c r="S18" s="11" t="s">
        <v>939</v>
      </c>
      <c r="T18" s="11" t="s">
        <v>940</v>
      </c>
      <c r="U18" s="11" t="s">
        <v>941</v>
      </c>
      <c r="V18" s="11" t="s">
        <v>1004</v>
      </c>
      <c r="W18" s="11" t="s">
        <v>939</v>
      </c>
      <c r="X18" s="11" t="s">
        <v>940</v>
      </c>
      <c r="Y18" s="11" t="s">
        <v>941</v>
      </c>
      <c r="Z18" s="11" t="s">
        <v>1005</v>
      </c>
      <c r="AA18" s="11" t="s">
        <v>939</v>
      </c>
      <c r="AB18" s="11" t="s">
        <v>940</v>
      </c>
      <c r="AC18" s="11" t="s">
        <v>941</v>
      </c>
      <c r="AD18" s="11" t="s">
        <v>1006</v>
      </c>
      <c r="AE18" s="11" t="s">
        <v>939</v>
      </c>
      <c r="AF18" s="11" t="s">
        <v>940</v>
      </c>
      <c r="AG18" s="11" t="s">
        <v>941</v>
      </c>
      <c r="AH18" s="11" t="s">
        <v>1007</v>
      </c>
      <c r="AI18" s="11" t="s">
        <v>939</v>
      </c>
      <c r="AJ18" s="11" t="s">
        <v>940</v>
      </c>
      <c r="AK18" s="11" t="s">
        <v>941</v>
      </c>
      <c r="AL18" s="11" t="s">
        <v>1008</v>
      </c>
      <c r="AM18" s="11" t="s">
        <v>939</v>
      </c>
      <c r="AN18" s="11" t="s">
        <v>940</v>
      </c>
      <c r="AO18" s="11" t="s">
        <v>941</v>
      </c>
      <c r="AP18" s="11" t="s">
        <v>978</v>
      </c>
      <c r="AQ18" s="11" t="s">
        <v>939</v>
      </c>
      <c r="AR18" s="11" t="s">
        <v>940</v>
      </c>
      <c r="AS18" s="11" t="s">
        <v>941</v>
      </c>
      <c r="AT18" s="11" t="s">
        <v>982</v>
      </c>
      <c r="AU18" s="11" t="s">
        <v>939</v>
      </c>
      <c r="AV18" s="11" t="s">
        <v>940</v>
      </c>
      <c r="AW18" s="11" t="s">
        <v>941</v>
      </c>
      <c r="AX18" s="11" t="s">
        <v>938</v>
      </c>
      <c r="AY18" s="11" t="s">
        <v>939</v>
      </c>
      <c r="AZ18" s="11" t="s">
        <v>940</v>
      </c>
      <c r="BA18" s="11" t="s">
        <v>941</v>
      </c>
      <c r="BB18" s="11" t="s">
        <v>942</v>
      </c>
      <c r="BC18" s="11" t="s">
        <v>939</v>
      </c>
      <c r="BD18" s="11" t="s">
        <v>940</v>
      </c>
      <c r="BE18" s="11" t="s">
        <v>941</v>
      </c>
      <c r="BF18" s="11" t="s">
        <v>943</v>
      </c>
      <c r="BG18" s="11" t="s">
        <v>939</v>
      </c>
      <c r="BH18" s="11" t="s">
        <v>940</v>
      </c>
      <c r="BI18" s="11" t="s">
        <v>941</v>
      </c>
      <c r="BJ18" s="11" t="s">
        <v>944</v>
      </c>
      <c r="BK18" s="11" t="s">
        <v>939</v>
      </c>
      <c r="BL18" s="11" t="s">
        <v>940</v>
      </c>
      <c r="BM18" s="11" t="s">
        <v>941</v>
      </c>
      <c r="BN18" s="11" t="s">
        <v>945</v>
      </c>
      <c r="BO18" s="11" t="s">
        <v>939</v>
      </c>
      <c r="BP18" s="11" t="s">
        <v>940</v>
      </c>
      <c r="BQ18" s="11" t="s">
        <v>941</v>
      </c>
      <c r="BR18" s="11" t="s">
        <v>946</v>
      </c>
      <c r="BS18" s="11" t="s">
        <v>939</v>
      </c>
      <c r="BT18" s="11" t="s">
        <v>940</v>
      </c>
      <c r="BU18" s="11" t="s">
        <v>941</v>
      </c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</row>
    <row r="19" spans="1:89" ht="13.5" customHeight="1">
      <c r="A19" s="174" t="s">
        <v>1132</v>
      </c>
      <c r="B19" s="8">
        <v>7.92</v>
      </c>
      <c r="C19" s="8">
        <v>10.199999999999999</v>
      </c>
      <c r="D19" s="8">
        <v>10.98</v>
      </c>
      <c r="E19" s="8">
        <v>8.90</v>
      </c>
      <c r="F19" s="8">
        <v>6.70</v>
      </c>
      <c r="G19" s="8">
        <v>6.71</v>
      </c>
      <c r="H19" s="8">
        <v>8.43</v>
      </c>
      <c r="I19" s="8">
        <v>12.06</v>
      </c>
      <c r="J19" s="8">
        <v>15.05</v>
      </c>
      <c r="K19" s="8">
        <v>14.61</v>
      </c>
      <c r="L19" s="8">
        <v>12.64</v>
      </c>
      <c r="M19" s="8">
        <v>10.53</v>
      </c>
      <c r="N19" s="8">
        <v>8.74</v>
      </c>
      <c r="O19" s="8">
        <v>7.61</v>
      </c>
      <c r="P19" s="8">
        <v>6.95</v>
      </c>
      <c r="Q19" s="8">
        <v>6.39</v>
      </c>
      <c r="R19" s="8">
        <v>5.59</v>
      </c>
      <c r="S19" s="8">
        <v>4.25</v>
      </c>
      <c r="T19" s="8">
        <v>1.53</v>
      </c>
      <c r="U19" s="8">
        <v>-4.30</v>
      </c>
      <c r="V19" s="8">
        <v>-11.36</v>
      </c>
      <c r="W19" s="8">
        <v>-14.42</v>
      </c>
      <c r="X19" s="8">
        <v>-12.02</v>
      </c>
      <c r="Y19" s="8">
        <v>-5.14</v>
      </c>
      <c r="Z19" s="8">
        <v>5.82</v>
      </c>
      <c r="AA19" s="8">
        <v>14.51</v>
      </c>
      <c r="AB19" s="8">
        <v>15.88</v>
      </c>
      <c r="AC19" s="8">
        <v>14.54</v>
      </c>
      <c r="AD19" s="8">
        <v>12.08</v>
      </c>
      <c r="AE19" s="8">
        <v>8.61</v>
      </c>
      <c r="AF19" s="8">
        <v>5.83</v>
      </c>
      <c r="AG19" s="8">
        <v>3.35</v>
      </c>
      <c r="AH19" s="8">
        <v>1.05</v>
      </c>
      <c r="AI19" s="8">
        <v>-0.14000000000000001</v>
      </c>
      <c r="AJ19" s="8">
        <v>-0.37</v>
      </c>
      <c r="AK19" s="8">
        <v>-0.43</v>
      </c>
      <c r="AL19" s="8">
        <v>-0.06</v>
      </c>
      <c r="AM19" s="8">
        <v>1.29</v>
      </c>
      <c r="AN19" s="8">
        <v>3.26</v>
      </c>
      <c r="AO19" s="8">
        <v>4.99</v>
      </c>
      <c r="AP19" s="8">
        <v>5.65</v>
      </c>
      <c r="AQ19" s="8">
        <v>4.96</v>
      </c>
      <c r="AR19" s="8">
        <v>3.95</v>
      </c>
      <c r="AS19" s="8">
        <v>4.38</v>
      </c>
      <c r="AT19" s="8">
        <v>5.55</v>
      </c>
      <c r="AU19" s="8">
        <v>5.82</v>
      </c>
      <c r="AV19" s="8">
        <v>5.76</v>
      </c>
      <c r="AW19" s="8">
        <v>5.14</v>
      </c>
      <c r="AX19" s="8">
        <v>4.3099999999999996</v>
      </c>
      <c r="AY19" s="8">
        <v>4.28</v>
      </c>
      <c r="AZ19" s="8">
        <v>4.54</v>
      </c>
      <c r="BA19" s="8">
        <v>4.88</v>
      </c>
      <c r="BB19" s="8">
        <v>5.13</v>
      </c>
      <c r="BC19" s="8">
        <v>5.42</v>
      </c>
      <c r="BD19" s="8">
        <v>5.79</v>
      </c>
      <c r="BE19" s="8">
        <v>5.42</v>
      </c>
      <c r="BF19" s="8">
        <v>4.82</v>
      </c>
      <c r="BG19" s="8">
        <v>4.6500000000000004</v>
      </c>
      <c r="BH19" s="8">
        <v>4.25</v>
      </c>
      <c r="BI19" s="8">
        <v>4.30</v>
      </c>
      <c r="BJ19" s="8">
        <v>4.22</v>
      </c>
      <c r="BK19" s="8">
        <v>2.80</v>
      </c>
      <c r="BL19" s="8">
        <v>1.58</v>
      </c>
      <c r="BM19" s="8">
        <v>1.01</v>
      </c>
      <c r="BN19" s="8">
        <v>0.56999999999999995</v>
      </c>
      <c r="BO19" s="8">
        <v>1.1000000000000001</v>
      </c>
      <c r="BP19" s="8">
        <v>1.73</v>
      </c>
      <c r="BQ19" s="8">
        <v>1.62</v>
      </c>
      <c r="BR19" s="8">
        <v>1.77</v>
      </c>
      <c r="BS19" s="8">
        <v>1.95</v>
      </c>
      <c r="BT19" s="8">
        <v>1.95</v>
      </c>
      <c r="BU19" s="8">
        <v>1.95</v>
      </c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</row>
    <row r="20" spans="1:89" ht="13.5" customHeight="1">
      <c r="A20" s="174" t="s">
        <v>1133</v>
      </c>
      <c r="B20" s="8">
        <v>2.34</v>
      </c>
      <c r="C20" s="8">
        <v>2.39</v>
      </c>
      <c r="D20" s="8">
        <v>1.90</v>
      </c>
      <c r="E20" s="8">
        <v>1.69</v>
      </c>
      <c r="F20" s="8">
        <v>1.55</v>
      </c>
      <c r="G20" s="8">
        <v>1.84</v>
      </c>
      <c r="H20" s="8">
        <v>2.57</v>
      </c>
      <c r="I20" s="8">
        <v>3.08</v>
      </c>
      <c r="J20" s="8">
        <v>3.92</v>
      </c>
      <c r="K20" s="8">
        <v>4.74</v>
      </c>
      <c r="L20" s="8">
        <v>4.6500000000000004</v>
      </c>
      <c r="M20" s="8">
        <v>5.05</v>
      </c>
      <c r="N20" s="8">
        <v>4.87</v>
      </c>
      <c r="O20" s="8">
        <v>4.3499999999999996</v>
      </c>
      <c r="P20" s="8">
        <v>4.3099999999999996</v>
      </c>
      <c r="Q20" s="8">
        <v>4.6100000000000003</v>
      </c>
      <c r="R20" s="8">
        <v>3.93</v>
      </c>
      <c r="S20" s="8">
        <v>2.75</v>
      </c>
      <c r="T20" s="8">
        <v>1.49</v>
      </c>
      <c r="U20" s="8">
        <v>-1.07</v>
      </c>
      <c r="V20" s="8">
        <v>-5.46</v>
      </c>
      <c r="W20" s="8">
        <v>-5.23</v>
      </c>
      <c r="X20" s="8">
        <v>-4.29</v>
      </c>
      <c r="Y20" s="8">
        <v>-2.2400000000000002</v>
      </c>
      <c r="Z20" s="8">
        <v>2.5499999999999998</v>
      </c>
      <c r="AA20" s="8">
        <v>4.08</v>
      </c>
      <c r="AB20" s="8">
        <v>4.3499999999999996</v>
      </c>
      <c r="AC20" s="8">
        <v>4.01</v>
      </c>
      <c r="AD20" s="8">
        <v>4.88</v>
      </c>
      <c r="AE20" s="8">
        <v>3.47</v>
      </c>
      <c r="AF20" s="8">
        <v>3.27</v>
      </c>
      <c r="AG20" s="8">
        <v>2.64</v>
      </c>
      <c r="AH20" s="8">
        <v>1.51</v>
      </c>
      <c r="AI20" s="8">
        <v>1.20</v>
      </c>
      <c r="AJ20" s="8">
        <v>0.82</v>
      </c>
      <c r="AK20" s="8">
        <v>0.39</v>
      </c>
      <c r="AL20" s="8">
        <v>-0.14000000000000001</v>
      </c>
      <c r="AM20" s="8">
        <v>0.66</v>
      </c>
      <c r="AN20" s="8">
        <v>0.84</v>
      </c>
      <c r="AO20" s="8">
        <v>1.53</v>
      </c>
      <c r="AP20" s="8">
        <v>2.5499999999999998</v>
      </c>
      <c r="AQ20" s="8">
        <v>1.98</v>
      </c>
      <c r="AR20" s="8">
        <v>2.0299999999999998</v>
      </c>
      <c r="AS20" s="8">
        <v>2.38</v>
      </c>
      <c r="AT20" s="8">
        <v>2.0099999999999998</v>
      </c>
      <c r="AU20" s="8">
        <v>2.40</v>
      </c>
      <c r="AV20" s="8">
        <v>2.44</v>
      </c>
      <c r="AW20" s="8">
        <v>2.25</v>
      </c>
      <c r="AX20" s="8">
        <v>2.36</v>
      </c>
      <c r="AY20" s="8">
        <v>2.23</v>
      </c>
      <c r="AZ20" s="8">
        <v>1.90</v>
      </c>
      <c r="BA20" s="8">
        <v>2.02</v>
      </c>
      <c r="BB20" s="8">
        <v>2.52</v>
      </c>
      <c r="BC20" s="8">
        <v>2.63</v>
      </c>
      <c r="BD20" s="8">
        <v>3.19</v>
      </c>
      <c r="BE20" s="8">
        <v>3.35</v>
      </c>
      <c r="BF20" s="8">
        <v>2.77</v>
      </c>
      <c r="BG20" s="8">
        <v>2.72</v>
      </c>
      <c r="BH20" s="8">
        <v>2.2000000000000002</v>
      </c>
      <c r="BI20" s="8">
        <v>1.69</v>
      </c>
      <c r="BJ20" s="8">
        <v>1.86</v>
      </c>
      <c r="BK20" s="8">
        <v>1.29</v>
      </c>
      <c r="BL20" s="8">
        <v>1.26</v>
      </c>
      <c r="BM20" s="8">
        <v>1.18</v>
      </c>
      <c r="BN20" s="8">
        <v>0.95</v>
      </c>
      <c r="BO20" s="8">
        <v>1.31</v>
      </c>
      <c r="BP20" s="8">
        <v>1.40</v>
      </c>
      <c r="BQ20" s="8">
        <v>1.56</v>
      </c>
      <c r="BR20" s="8">
        <v>1.59</v>
      </c>
      <c r="BS20" s="8">
        <v>1.61</v>
      </c>
      <c r="BT20" s="8">
        <v>1.63</v>
      </c>
      <c r="BU20" s="8">
        <v>1.62</v>
      </c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</row>
    <row r="21" spans="1:89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</row>
    <row r="22" spans="1:89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</row>
    <row r="23" spans="1:89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</row>
    <row r="24" spans="1:89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</row>
    <row r="25" spans="1:89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7">
    <tabColor theme="7" tint="0.399980008602142"/>
  </sheetPr>
  <dimension ref="A1:CC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113</v>
      </c>
      <c r="H1" s="2" t="s">
        <v>31</v>
      </c>
    </row>
    <row r="2" ht="13.5" customHeight="1">
      <c r="A2" s="175" t="s">
        <v>321</v>
      </c>
    </row>
    <row r="3" ht="13.5" customHeight="1">
      <c r="A3" s="175" t="s">
        <v>249</v>
      </c>
    </row>
    <row r="5" spans="2:81" ht="13.5" customHeight="1"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P5" s="315"/>
      <c r="AQ5" s="315"/>
      <c r="AR5" s="315"/>
      <c r="AS5" s="315"/>
      <c r="AT5" s="315"/>
      <c r="AU5" s="315"/>
      <c r="AV5" s="315"/>
      <c r="AW5" s="315"/>
      <c r="AX5" s="315"/>
      <c r="AY5" s="315"/>
      <c r="AZ5" s="315"/>
      <c r="BA5" s="315"/>
      <c r="BB5" s="315"/>
      <c r="BC5" s="315"/>
      <c r="BD5" s="315"/>
      <c r="BE5" s="315"/>
      <c r="BF5" s="315"/>
      <c r="BG5" s="315"/>
      <c r="BH5" s="315"/>
      <c r="BI5" s="315"/>
      <c r="BJ5" s="315"/>
      <c r="BK5" s="315"/>
      <c r="BL5" s="315"/>
      <c r="BM5" s="315"/>
      <c r="BN5" s="315"/>
      <c r="BO5" s="315"/>
      <c r="BP5" s="315"/>
      <c r="BQ5" s="315"/>
      <c r="BR5" s="315"/>
      <c r="BS5" s="315"/>
      <c r="BT5" s="315"/>
      <c r="BU5" s="315"/>
      <c r="BV5" s="315"/>
      <c r="BW5" s="315"/>
      <c r="BX5" s="315"/>
      <c r="BY5" s="315"/>
      <c r="BZ5" s="315"/>
      <c r="CA5" s="315"/>
      <c r="CB5" s="315"/>
      <c r="CC5" s="315"/>
    </row>
    <row r="18" spans="2:57" ht="13.5" customHeight="1">
      <c r="B18" s="11" t="s">
        <v>938</v>
      </c>
      <c r="C18" s="11" t="s">
        <v>939</v>
      </c>
      <c r="D18" s="11" t="s">
        <v>940</v>
      </c>
      <c r="E18" s="11" t="s">
        <v>941</v>
      </c>
      <c r="F18" s="11" t="s">
        <v>942</v>
      </c>
      <c r="G18" s="11" t="s">
        <v>939</v>
      </c>
      <c r="H18" s="11" t="s">
        <v>940</v>
      </c>
      <c r="I18" s="11" t="s">
        <v>941</v>
      </c>
      <c r="J18" s="11" t="s">
        <v>943</v>
      </c>
      <c r="K18" s="11" t="s">
        <v>939</v>
      </c>
      <c r="L18" s="11" t="s">
        <v>940</v>
      </c>
      <c r="M18" s="11" t="s">
        <v>941</v>
      </c>
      <c r="N18" s="11" t="s">
        <v>944</v>
      </c>
      <c r="O18" s="11" t="s">
        <v>939</v>
      </c>
      <c r="P18" s="11" t="s">
        <v>940</v>
      </c>
      <c r="Q18" s="11" t="s">
        <v>941</v>
      </c>
      <c r="R18" s="11" t="s">
        <v>945</v>
      </c>
      <c r="S18" s="11" t="s">
        <v>939</v>
      </c>
      <c r="T18" s="11" t="s">
        <v>940</v>
      </c>
      <c r="U18" s="11" t="s">
        <v>941</v>
      </c>
      <c r="V18" s="11" t="s">
        <v>946</v>
      </c>
      <c r="W18" s="11" t="s">
        <v>939</v>
      </c>
      <c r="X18" s="11" t="s">
        <v>940</v>
      </c>
      <c r="Y18" s="11" t="s">
        <v>941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</row>
    <row r="19" spans="1:57" ht="13.5" customHeight="1">
      <c r="A19" s="174" t="s">
        <v>1132</v>
      </c>
      <c r="B19" s="8">
        <v>4.3099999999999996</v>
      </c>
      <c r="C19" s="8">
        <v>4.28</v>
      </c>
      <c r="D19" s="8">
        <v>4.54</v>
      </c>
      <c r="E19" s="8">
        <v>4.88</v>
      </c>
      <c r="F19" s="8">
        <v>5.13</v>
      </c>
      <c r="G19" s="8">
        <v>5.42</v>
      </c>
      <c r="H19" s="8">
        <v>5.79</v>
      </c>
      <c r="I19" s="8">
        <v>5.42</v>
      </c>
      <c r="J19" s="8">
        <v>4.82</v>
      </c>
      <c r="K19" s="8">
        <v>4.6500000000000004</v>
      </c>
      <c r="L19" s="8">
        <v>4.25</v>
      </c>
      <c r="M19" s="8">
        <v>4.30</v>
      </c>
      <c r="N19" s="8">
        <v>4.22</v>
      </c>
      <c r="O19" s="8">
        <v>2.80</v>
      </c>
      <c r="P19" s="8">
        <v>1.58</v>
      </c>
      <c r="Q19" s="8">
        <v>1.01</v>
      </c>
      <c r="R19" s="8">
        <v>0.56999999999999995</v>
      </c>
      <c r="S19" s="8">
        <v>1.1000000000000001</v>
      </c>
      <c r="T19" s="8">
        <v>1.73</v>
      </c>
      <c r="U19" s="8">
        <v>1.62</v>
      </c>
      <c r="V19" s="8">
        <v>1.77</v>
      </c>
      <c r="W19" s="8">
        <v>1.95</v>
      </c>
      <c r="X19" s="8">
        <v>1.95</v>
      </c>
      <c r="Y19" s="8">
        <v>1.95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ht="13.5" customHeight="1">
      <c r="A20" s="174" t="s">
        <v>918</v>
      </c>
      <c r="B20" s="8">
        <v>2.17</v>
      </c>
      <c r="C20" s="8">
        <v>1.63</v>
      </c>
      <c r="D20" s="8">
        <v>-1.82</v>
      </c>
      <c r="E20" s="8">
        <v>-3.09</v>
      </c>
      <c r="F20" s="8">
        <v>-0.34</v>
      </c>
      <c r="G20" s="8">
        <v>2.17</v>
      </c>
      <c r="H20" s="8">
        <v>1.83</v>
      </c>
      <c r="I20" s="8">
        <v>2.62</v>
      </c>
      <c r="J20" s="8">
        <v>0.75</v>
      </c>
      <c r="K20" s="8">
        <v>-1.37</v>
      </c>
      <c r="L20" s="8">
        <v>-0.10</v>
      </c>
      <c r="M20" s="8">
        <v>0.38</v>
      </c>
      <c r="N20" s="8">
        <v>-3.62</v>
      </c>
      <c r="O20" s="8">
        <v>-0.31</v>
      </c>
      <c r="P20" s="8">
        <v>0.13</v>
      </c>
      <c r="Q20" s="8">
        <v>-1.1000000000000001</v>
      </c>
      <c r="R20" s="8">
        <v>0</v>
      </c>
      <c r="S20" s="8">
        <v>-0.10</v>
      </c>
      <c r="T20" s="8">
        <v>-0.10</v>
      </c>
      <c r="U20" s="8">
        <v>0</v>
      </c>
      <c r="V20" s="8">
        <v>-0.20</v>
      </c>
      <c r="W20" s="8">
        <v>-0.20</v>
      </c>
      <c r="X20" s="8">
        <v>-0.20</v>
      </c>
      <c r="Y20" s="8">
        <v>-0.20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ht="13.5" customHeight="1">
      <c r="A21" s="174" t="s">
        <v>1134</v>
      </c>
      <c r="B21" s="8">
        <v>6.57</v>
      </c>
      <c r="C21" s="8">
        <v>5.98</v>
      </c>
      <c r="D21" s="8">
        <v>2.64</v>
      </c>
      <c r="E21" s="8">
        <v>1.64</v>
      </c>
      <c r="F21" s="8">
        <v>4.76</v>
      </c>
      <c r="G21" s="8">
        <v>7.71</v>
      </c>
      <c r="H21" s="8">
        <v>7.73</v>
      </c>
      <c r="I21" s="8">
        <v>8.18</v>
      </c>
      <c r="J21" s="8">
        <v>5.60</v>
      </c>
      <c r="K21" s="8">
        <v>3.22</v>
      </c>
      <c r="L21" s="8">
        <v>4.1500000000000004</v>
      </c>
      <c r="M21" s="8">
        <v>4.70</v>
      </c>
      <c r="N21" s="8">
        <v>0.45</v>
      </c>
      <c r="O21" s="8">
        <v>2.4900000000000002</v>
      </c>
      <c r="P21" s="8">
        <v>1.71</v>
      </c>
      <c r="Q21" s="8">
        <v>-0.10</v>
      </c>
      <c r="R21" s="8">
        <v>0.56999999999999995</v>
      </c>
      <c r="S21" s="8">
        <v>1</v>
      </c>
      <c r="T21" s="8">
        <v>1.63</v>
      </c>
      <c r="U21" s="8">
        <v>1.62</v>
      </c>
      <c r="V21" s="8">
        <v>1.57</v>
      </c>
      <c r="W21" s="8">
        <v>1.75</v>
      </c>
      <c r="X21" s="8">
        <v>1.75</v>
      </c>
      <c r="Y21" s="8">
        <v>1.75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9">
    <tabColor theme="7" tint="0.399980008602142"/>
  </sheetPr>
  <dimension ref="A1:BI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115</v>
      </c>
      <c r="H1" s="2" t="s">
        <v>31</v>
      </c>
    </row>
    <row r="2" ht="13.5" customHeight="1">
      <c r="A2" s="175" t="s">
        <v>67</v>
      </c>
    </row>
    <row r="3" ht="13.5" customHeight="1">
      <c r="A3" s="175" t="s">
        <v>238</v>
      </c>
    </row>
    <row r="18" spans="2:61" ht="13.5" customHeight="1">
      <c r="B18" s="11" t="s">
        <v>938</v>
      </c>
      <c r="C18" s="11" t="s">
        <v>939</v>
      </c>
      <c r="D18" s="11" t="s">
        <v>940</v>
      </c>
      <c r="E18" s="11" t="s">
        <v>941</v>
      </c>
      <c r="F18" s="11" t="s">
        <v>942</v>
      </c>
      <c r="G18" s="11" t="s">
        <v>939</v>
      </c>
      <c r="H18" s="11" t="s">
        <v>940</v>
      </c>
      <c r="I18" s="11" t="s">
        <v>941</v>
      </c>
      <c r="J18" s="11" t="s">
        <v>943</v>
      </c>
      <c r="K18" s="11" t="s">
        <v>939</v>
      </c>
      <c r="L18" s="11" t="s">
        <v>940</v>
      </c>
      <c r="M18" s="11" t="s">
        <v>941</v>
      </c>
      <c r="N18" s="11" t="s">
        <v>944</v>
      </c>
      <c r="O18" s="11" t="s">
        <v>939</v>
      </c>
      <c r="P18" s="11" t="s">
        <v>940</v>
      </c>
      <c r="Q18" s="11" t="s">
        <v>941</v>
      </c>
      <c r="R18" s="11" t="s">
        <v>945</v>
      </c>
      <c r="S18" s="11" t="s">
        <v>939</v>
      </c>
      <c r="T18" s="11" t="s">
        <v>940</v>
      </c>
      <c r="U18" s="11" t="s">
        <v>941</v>
      </c>
      <c r="V18" s="11" t="s">
        <v>946</v>
      </c>
      <c r="W18" s="11" t="s">
        <v>939</v>
      </c>
      <c r="X18" s="11" t="s">
        <v>940</v>
      </c>
      <c r="Y18" s="11" t="s">
        <v>941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</row>
    <row r="19" spans="1:61" ht="13.5" customHeight="1">
      <c r="A19" s="174" t="s">
        <v>1135</v>
      </c>
      <c r="B19" s="8">
        <v>-3.21</v>
      </c>
      <c r="C19" s="8">
        <v>-5.19</v>
      </c>
      <c r="D19" s="8">
        <v>-1.45</v>
      </c>
      <c r="E19" s="8">
        <v>-1.1499999999999999</v>
      </c>
      <c r="F19" s="8">
        <v>0.46</v>
      </c>
      <c r="G19" s="8">
        <v>-1.53</v>
      </c>
      <c r="H19" s="8">
        <v>-4.2699999999999996</v>
      </c>
      <c r="I19" s="8">
        <v>-5.95</v>
      </c>
      <c r="J19" s="8">
        <v>-7.40</v>
      </c>
      <c r="K19" s="8">
        <v>-4.83</v>
      </c>
      <c r="L19" s="8">
        <v>-2.10</v>
      </c>
      <c r="M19" s="8">
        <v>0.31</v>
      </c>
      <c r="N19" s="8">
        <v>1.1299999999999999</v>
      </c>
      <c r="O19" s="8">
        <v>0.43</v>
      </c>
      <c r="P19" s="8">
        <v>0.49</v>
      </c>
      <c r="Q19" s="8">
        <v>-0.63</v>
      </c>
      <c r="R19" s="8">
        <v>-0.69</v>
      </c>
      <c r="S19" s="8">
        <v>-0.99</v>
      </c>
      <c r="T19" s="8">
        <v>-1.21</v>
      </c>
      <c r="U19" s="8">
        <v>-1.1399999999999999</v>
      </c>
      <c r="V19" s="8">
        <v>-1.07</v>
      </c>
      <c r="W19" s="8">
        <v>-1.07</v>
      </c>
      <c r="X19" s="8">
        <v>-1.07</v>
      </c>
      <c r="Y19" s="8">
        <v>-1.07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spans="1:61" ht="13.5" customHeight="1">
      <c r="A20" s="174" t="s">
        <v>1136</v>
      </c>
      <c r="B20" s="8">
        <v>-0.78</v>
      </c>
      <c r="C20" s="8">
        <v>1.18</v>
      </c>
      <c r="D20" s="8">
        <v>-1.01</v>
      </c>
      <c r="E20" s="8">
        <v>0.35</v>
      </c>
      <c r="F20" s="8">
        <v>1.51</v>
      </c>
      <c r="G20" s="8">
        <v>2.27</v>
      </c>
      <c r="H20" s="8">
        <v>2.44</v>
      </c>
      <c r="I20" s="8">
        <v>2.85</v>
      </c>
      <c r="J20" s="8">
        <v>2.99</v>
      </c>
      <c r="K20" s="8">
        <v>2.89</v>
      </c>
      <c r="L20" s="8">
        <v>3.29</v>
      </c>
      <c r="M20" s="8">
        <v>2.58</v>
      </c>
      <c r="N20" s="8">
        <v>1.64</v>
      </c>
      <c r="O20" s="8">
        <v>1</v>
      </c>
      <c r="P20" s="8">
        <v>-0.37</v>
      </c>
      <c r="Q20" s="8">
        <v>-0.70</v>
      </c>
      <c r="R20" s="8">
        <v>0.20</v>
      </c>
      <c r="S20" s="8">
        <v>0.40</v>
      </c>
      <c r="T20" s="8">
        <v>0.60</v>
      </c>
      <c r="U20" s="8">
        <v>0.60</v>
      </c>
      <c r="V20" s="8">
        <v>0.60</v>
      </c>
      <c r="W20" s="8">
        <v>0.60</v>
      </c>
      <c r="X20" s="8">
        <v>0.60</v>
      </c>
      <c r="Y20" s="8">
        <v>0.60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1:61" ht="13.5" customHeight="1">
      <c r="A21" s="174" t="s">
        <v>1137</v>
      </c>
      <c r="B21" s="8">
        <v>-3.97</v>
      </c>
      <c r="C21" s="8">
        <v>-4.07</v>
      </c>
      <c r="D21" s="8">
        <v>-2.44</v>
      </c>
      <c r="E21" s="8">
        <v>-0.81</v>
      </c>
      <c r="F21" s="8">
        <v>1.98</v>
      </c>
      <c r="G21" s="8">
        <v>0.71</v>
      </c>
      <c r="H21" s="8">
        <v>-1.94</v>
      </c>
      <c r="I21" s="8">
        <v>-3.27</v>
      </c>
      <c r="J21" s="8">
        <v>-4.63</v>
      </c>
      <c r="K21" s="8">
        <v>-2.08</v>
      </c>
      <c r="L21" s="8">
        <v>1.1200000000000001</v>
      </c>
      <c r="M21" s="8">
        <v>2.90</v>
      </c>
      <c r="N21" s="8">
        <v>2.80</v>
      </c>
      <c r="O21" s="8">
        <v>1.43</v>
      </c>
      <c r="P21" s="8">
        <v>0.12</v>
      </c>
      <c r="Q21" s="8">
        <v>-1.35</v>
      </c>
      <c r="R21" s="8">
        <v>-0.52</v>
      </c>
      <c r="S21" s="8">
        <v>-0.62</v>
      </c>
      <c r="T21" s="8">
        <v>-0.65</v>
      </c>
      <c r="U21" s="8">
        <v>-0.55000000000000004</v>
      </c>
      <c r="V21" s="8">
        <v>-0.48</v>
      </c>
      <c r="W21" s="8">
        <v>-0.48</v>
      </c>
      <c r="X21" s="8">
        <v>-0.48</v>
      </c>
      <c r="Y21" s="8">
        <v>-0.48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spans="1:61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spans="1:61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pans="1:61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tabColor theme="4" tint="0.399980008602142"/>
  </sheetPr>
  <dimension ref="A1:H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3"/>
  </cols>
  <sheetData>
    <row r="1" spans="1:8" ht="13.5" customHeight="1">
      <c r="A1" s="2" t="s">
        <v>14</v>
      </c>
      <c r="H1" s="2"/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8">
    <tabColor theme="6" tint="0.399980008602142"/>
    <pageSetUpPr fitToPage="1"/>
  </sheetPr>
  <dimension ref="A1:N51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1.8333333333333" style="64" customWidth="1"/>
    <col min="2" max="2" width="0" style="64" hidden="1" customWidth="1"/>
    <col min="3" max="3" width="8.33333333333333" style="64" customWidth="1"/>
    <col min="4" max="4" width="0" style="64" hidden="1" customWidth="1"/>
    <col min="5" max="14" width="6.66666666666667" style="64" customWidth="1"/>
    <col min="15" max="15" width="5.83333333333333" style="64" customWidth="1"/>
    <col min="16" max="24" width="0" style="64" hidden="1" customWidth="1"/>
    <col min="25" max="55" width="0" style="64" hidden="1" customWidth="1"/>
    <col min="56" max="16384" width="0" style="64" hidden="1"/>
  </cols>
  <sheetData>
    <row r="1" spans="1:10" ht="12.75" customHeight="1">
      <c r="A1" s="2" t="s">
        <v>31</v>
      </c>
      <c r="B1" s="2" t="s">
        <v>30</v>
      </c>
      <c r="E1"/>
      <c r="F1"/>
      <c r="G1"/>
      <c r="H1"/>
      <c r="J1"/>
    </row>
    <row r="2" spans="1:2" ht="12.75" customHeight="1">
      <c r="A2" s="68"/>
      <c r="B2" s="68"/>
    </row>
    <row r="3" spans="1:8" ht="12.75" customHeight="1">
      <c r="A3" s="21" t="s">
        <v>102</v>
      </c>
      <c r="B3" s="21" t="s">
        <v>134</v>
      </c>
      <c r="E3"/>
      <c r="F3"/>
      <c r="G3"/>
      <c r="H3"/>
    </row>
    <row r="4" spans="1:2" ht="12.75" customHeight="1">
      <c r="A4" s="61" t="s">
        <v>141</v>
      </c>
      <c r="B4" s="61" t="s">
        <v>142</v>
      </c>
    </row>
    <row r="5" ht="12.75" customHeight="1">
      <c r="B5" s="62"/>
    </row>
    <row r="6" spans="1:14" ht="1.5" customHeight="1" thickBot="1">
      <c r="A6" s="265"/>
      <c r="B6" s="266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</row>
    <row r="7" spans="1:14" ht="12.75" customHeight="1">
      <c r="A7" s="452"/>
      <c r="B7" s="452"/>
      <c r="C7" s="335"/>
      <c r="D7" s="335"/>
      <c r="E7" s="292">
        <v>2012</v>
      </c>
      <c r="F7" s="292">
        <v>2013</v>
      </c>
      <c r="G7" s="292">
        <v>2014</v>
      </c>
      <c r="H7" s="292">
        <v>2015</v>
      </c>
      <c r="I7" s="292">
        <v>2016</v>
      </c>
      <c r="J7" s="292">
        <v>2017</v>
      </c>
      <c r="K7" s="292">
        <v>2018</v>
      </c>
      <c r="L7" s="367">
        <v>2019</v>
      </c>
      <c r="M7" s="367">
        <v>2020</v>
      </c>
      <c r="N7" s="367">
        <v>2021</v>
      </c>
    </row>
    <row r="8" spans="1:14" ht="12.75" customHeight="1">
      <c r="A8" s="457"/>
      <c r="B8" s="457"/>
      <c r="C8" s="426"/>
      <c r="D8" s="426"/>
      <c r="E8" s="296"/>
      <c r="F8" s="296"/>
      <c r="G8" s="296"/>
      <c r="H8" s="296"/>
      <c r="I8" s="296"/>
      <c r="J8" s="296"/>
      <c r="K8" s="296"/>
      <c r="L8" s="369" t="s">
        <v>459</v>
      </c>
      <c r="M8" s="369" t="s">
        <v>460</v>
      </c>
      <c r="N8" s="369" t="s">
        <v>460</v>
      </c>
    </row>
    <row r="9" spans="1:14" ht="12.75" customHeight="1" hidden="1">
      <c r="A9" s="457"/>
      <c r="B9" s="457"/>
      <c r="C9" s="426"/>
      <c r="D9" s="426"/>
      <c r="E9" s="296"/>
      <c r="F9" s="296"/>
      <c r="G9" s="296"/>
      <c r="H9" s="296"/>
      <c r="I9" s="296"/>
      <c r="J9" s="296"/>
      <c r="K9" s="296"/>
      <c r="L9" s="369" t="s">
        <v>461</v>
      </c>
      <c r="M9" s="369" t="s">
        <v>462</v>
      </c>
      <c r="N9" s="369" t="s">
        <v>462</v>
      </c>
    </row>
    <row r="10" spans="1:14" ht="12.75" customHeight="1">
      <c r="A10" s="764" t="s">
        <v>880</v>
      </c>
      <c r="B10" s="514" t="s">
        <v>881</v>
      </c>
      <c r="C10" s="591" t="s">
        <v>509</v>
      </c>
      <c r="D10" s="591" t="s">
        <v>843</v>
      </c>
      <c r="E10" s="609">
        <v>201</v>
      </c>
      <c r="F10" s="609">
        <v>237</v>
      </c>
      <c r="G10" s="609">
        <v>276</v>
      </c>
      <c r="H10" s="609">
        <v>266</v>
      </c>
      <c r="I10" s="609">
        <v>353</v>
      </c>
      <c r="J10" s="609">
        <v>387</v>
      </c>
      <c r="K10" s="609">
        <v>338</v>
      </c>
      <c r="L10" s="385">
        <v>364</v>
      </c>
      <c r="M10" s="385">
        <v>386</v>
      </c>
      <c r="N10" s="385">
        <v>412</v>
      </c>
    </row>
    <row r="11" spans="1:14" ht="12.75" customHeight="1">
      <c r="A11" s="518" t="s">
        <v>491</v>
      </c>
      <c r="B11" s="518" t="s">
        <v>491</v>
      </c>
      <c r="C11" s="590" t="s">
        <v>408</v>
      </c>
      <c r="D11" s="590" t="s">
        <v>508</v>
      </c>
      <c r="E11" s="480">
        <v>5</v>
      </c>
      <c r="F11" s="480">
        <v>5.80</v>
      </c>
      <c r="G11" s="480">
        <v>6.40</v>
      </c>
      <c r="H11" s="480">
        <v>5.80</v>
      </c>
      <c r="I11" s="480">
        <v>7.40</v>
      </c>
      <c r="J11" s="480">
        <v>7.70</v>
      </c>
      <c r="K11" s="480">
        <v>6.30</v>
      </c>
      <c r="L11" s="383">
        <v>6.40</v>
      </c>
      <c r="M11" s="383">
        <v>6.50</v>
      </c>
      <c r="N11" s="383">
        <v>6.70</v>
      </c>
    </row>
    <row r="12" spans="1:14" ht="12.75" customHeight="1">
      <c r="A12" s="674" t="s">
        <v>882</v>
      </c>
      <c r="B12" s="674" t="s">
        <v>883</v>
      </c>
      <c r="C12" s="589" t="s">
        <v>509</v>
      </c>
      <c r="D12" s="589" t="s">
        <v>843</v>
      </c>
      <c r="E12" s="682">
        <v>124</v>
      </c>
      <c r="F12" s="682">
        <v>167</v>
      </c>
      <c r="G12" s="682">
        <v>220</v>
      </c>
      <c r="H12" s="682">
        <v>188</v>
      </c>
      <c r="I12" s="682">
        <v>246</v>
      </c>
      <c r="J12" s="682">
        <v>259</v>
      </c>
      <c r="K12" s="682">
        <v>217</v>
      </c>
      <c r="L12" s="433">
        <v>241</v>
      </c>
      <c r="M12" s="433">
        <v>252</v>
      </c>
      <c r="N12" s="433">
        <v>268</v>
      </c>
    </row>
    <row r="13" spans="1:14" ht="12.75" customHeight="1">
      <c r="A13" s="758" t="s">
        <v>491</v>
      </c>
      <c r="B13" s="758" t="s">
        <v>491</v>
      </c>
      <c r="C13" s="590" t="s">
        <v>408</v>
      </c>
      <c r="D13" s="590" t="s">
        <v>508</v>
      </c>
      <c r="E13" s="480">
        <v>3</v>
      </c>
      <c r="F13" s="480">
        <v>4.0999999999999996</v>
      </c>
      <c r="G13" s="480">
        <v>5.0999999999999996</v>
      </c>
      <c r="H13" s="480">
        <v>4.0999999999999996</v>
      </c>
      <c r="I13" s="480">
        <v>5.20</v>
      </c>
      <c r="J13" s="480">
        <v>5.0999999999999996</v>
      </c>
      <c r="K13" s="480">
        <v>4.0999999999999996</v>
      </c>
      <c r="L13" s="383">
        <v>4.30</v>
      </c>
      <c r="M13" s="383">
        <v>4.30</v>
      </c>
      <c r="N13" s="383">
        <v>4.30</v>
      </c>
    </row>
    <row r="14" spans="1:14" ht="12.75" customHeight="1">
      <c r="A14" s="674" t="s">
        <v>884</v>
      </c>
      <c r="B14" s="674" t="s">
        <v>885</v>
      </c>
      <c r="C14" s="589" t="s">
        <v>509</v>
      </c>
      <c r="D14" s="589" t="s">
        <v>843</v>
      </c>
      <c r="E14" s="682">
        <v>78</v>
      </c>
      <c r="F14" s="682">
        <v>70</v>
      </c>
      <c r="G14" s="682">
        <v>56</v>
      </c>
      <c r="H14" s="682">
        <v>78</v>
      </c>
      <c r="I14" s="682">
        <v>108</v>
      </c>
      <c r="J14" s="682">
        <v>128</v>
      </c>
      <c r="K14" s="682">
        <v>121</v>
      </c>
      <c r="L14" s="433">
        <v>122</v>
      </c>
      <c r="M14" s="433">
        <v>135</v>
      </c>
      <c r="N14" s="433">
        <v>144</v>
      </c>
    </row>
    <row r="15" spans="1:14" ht="12.75" customHeight="1">
      <c r="A15" s="678" t="s">
        <v>491</v>
      </c>
      <c r="B15" s="678" t="s">
        <v>491</v>
      </c>
      <c r="C15" s="590" t="s">
        <v>408</v>
      </c>
      <c r="D15" s="590" t="s">
        <v>508</v>
      </c>
      <c r="E15" s="480">
        <v>1.90</v>
      </c>
      <c r="F15" s="480">
        <v>1.70</v>
      </c>
      <c r="G15" s="480">
        <v>1.30</v>
      </c>
      <c r="H15" s="480">
        <v>1.70</v>
      </c>
      <c r="I15" s="480">
        <v>2.2999999999999998</v>
      </c>
      <c r="J15" s="480">
        <v>2.50</v>
      </c>
      <c r="K15" s="480">
        <v>2.2999999999999998</v>
      </c>
      <c r="L15" s="439">
        <v>2.2000000000000002</v>
      </c>
      <c r="M15" s="439">
        <v>2.2999999999999998</v>
      </c>
      <c r="N15" s="439">
        <v>2.2999999999999998</v>
      </c>
    </row>
    <row r="16" spans="1:14" ht="12.75" customHeight="1">
      <c r="A16" s="514" t="s">
        <v>886</v>
      </c>
      <c r="B16" s="514" t="s">
        <v>887</v>
      </c>
      <c r="C16" s="591" t="s">
        <v>509</v>
      </c>
      <c r="D16" s="591" t="s">
        <v>843</v>
      </c>
      <c r="E16" s="609">
        <v>-238</v>
      </c>
      <c r="F16" s="609">
        <v>-249</v>
      </c>
      <c r="G16" s="609">
        <v>-261</v>
      </c>
      <c r="H16" s="609">
        <v>-255</v>
      </c>
      <c r="I16" s="609">
        <v>-252</v>
      </c>
      <c r="J16" s="609">
        <v>-255</v>
      </c>
      <c r="K16" s="609">
        <v>-282</v>
      </c>
      <c r="L16" s="384">
        <v>-307</v>
      </c>
      <c r="M16" s="384">
        <v>-315</v>
      </c>
      <c r="N16" s="384">
        <v>-335</v>
      </c>
    </row>
    <row r="17" spans="1:14" ht="12.75" customHeight="1">
      <c r="A17" s="518" t="s">
        <v>491</v>
      </c>
      <c r="B17" s="518" t="s">
        <v>491</v>
      </c>
      <c r="C17" s="590" t="s">
        <v>408</v>
      </c>
      <c r="D17" s="590" t="s">
        <v>508</v>
      </c>
      <c r="E17" s="480">
        <v>-5.90</v>
      </c>
      <c r="F17" s="480">
        <v>-6.10</v>
      </c>
      <c r="G17" s="480">
        <v>-6</v>
      </c>
      <c r="H17" s="480">
        <v>-5.50</v>
      </c>
      <c r="I17" s="480">
        <v>-5.30</v>
      </c>
      <c r="J17" s="480">
        <v>-5.0999999999999996</v>
      </c>
      <c r="K17" s="480">
        <v>-5.30</v>
      </c>
      <c r="L17" s="383">
        <v>-5.40</v>
      </c>
      <c r="M17" s="383">
        <v>-5.30</v>
      </c>
      <c r="N17" s="383">
        <v>-5.40</v>
      </c>
    </row>
    <row r="18" spans="1:14" ht="12.75" customHeight="1">
      <c r="A18" s="518" t="s">
        <v>888</v>
      </c>
      <c r="B18" s="518" t="s">
        <v>889</v>
      </c>
      <c r="C18" s="589" t="s">
        <v>509</v>
      </c>
      <c r="D18" s="589" t="s">
        <v>843</v>
      </c>
      <c r="E18" s="711">
        <v>-27</v>
      </c>
      <c r="F18" s="711">
        <v>-10</v>
      </c>
      <c r="G18" s="711">
        <v>-7</v>
      </c>
      <c r="H18" s="711">
        <v>0</v>
      </c>
      <c r="I18" s="711">
        <v>-27</v>
      </c>
      <c r="J18" s="711">
        <v>-48</v>
      </c>
      <c r="K18" s="711">
        <v>-40</v>
      </c>
      <c r="L18" s="384">
        <v>-39</v>
      </c>
      <c r="M18" s="384">
        <v>-38</v>
      </c>
      <c r="N18" s="384">
        <v>-36</v>
      </c>
    </row>
    <row r="19" spans="1:14" ht="12.75" customHeight="1">
      <c r="A19" s="759" t="s">
        <v>491</v>
      </c>
      <c r="B19" s="759" t="s">
        <v>491</v>
      </c>
      <c r="C19" s="760" t="s">
        <v>408</v>
      </c>
      <c r="D19" s="760" t="s">
        <v>508</v>
      </c>
      <c r="E19" s="701">
        <v>-0.70</v>
      </c>
      <c r="F19" s="701">
        <v>-0.20</v>
      </c>
      <c r="G19" s="701">
        <v>-0.20</v>
      </c>
      <c r="H19" s="701">
        <v>0</v>
      </c>
      <c r="I19" s="701">
        <v>-0.60</v>
      </c>
      <c r="J19" s="701">
        <v>-1</v>
      </c>
      <c r="K19" s="701">
        <v>-0.70</v>
      </c>
      <c r="L19" s="439">
        <v>-0.70</v>
      </c>
      <c r="M19" s="439">
        <v>-0.70</v>
      </c>
      <c r="N19" s="439">
        <v>-0.60</v>
      </c>
    </row>
    <row r="20" spans="1:14" ht="12.75" customHeight="1">
      <c r="A20" s="518" t="s">
        <v>890</v>
      </c>
      <c r="B20" s="518" t="s">
        <v>891</v>
      </c>
      <c r="C20" s="589" t="s">
        <v>509</v>
      </c>
      <c r="D20" s="589" t="s">
        <v>843</v>
      </c>
      <c r="E20" s="711">
        <v>-63</v>
      </c>
      <c r="F20" s="711">
        <v>-22</v>
      </c>
      <c r="G20" s="711">
        <v>8</v>
      </c>
      <c r="H20" s="711">
        <v>11</v>
      </c>
      <c r="I20" s="711">
        <v>74</v>
      </c>
      <c r="J20" s="711">
        <v>83</v>
      </c>
      <c r="K20" s="711">
        <v>16</v>
      </c>
      <c r="L20" s="385">
        <v>18</v>
      </c>
      <c r="M20" s="385">
        <v>33</v>
      </c>
      <c r="N20" s="385">
        <v>41</v>
      </c>
    </row>
    <row r="21" spans="1:14" ht="12.75" customHeight="1">
      <c r="A21" s="518" t="s">
        <v>491</v>
      </c>
      <c r="B21" s="518" t="s">
        <v>491</v>
      </c>
      <c r="C21" s="590" t="s">
        <v>408</v>
      </c>
      <c r="D21" s="590" t="s">
        <v>508</v>
      </c>
      <c r="E21" s="480">
        <v>-1.60</v>
      </c>
      <c r="F21" s="480">
        <v>-0.50</v>
      </c>
      <c r="G21" s="480">
        <v>0.20</v>
      </c>
      <c r="H21" s="480">
        <v>0.20</v>
      </c>
      <c r="I21" s="480">
        <v>1.60</v>
      </c>
      <c r="J21" s="480">
        <v>1.70</v>
      </c>
      <c r="K21" s="480">
        <v>0.30</v>
      </c>
      <c r="L21" s="383">
        <v>0.30</v>
      </c>
      <c r="M21" s="383">
        <v>0.60</v>
      </c>
      <c r="N21" s="383">
        <v>0.70</v>
      </c>
    </row>
    <row r="22" spans="1:14" ht="12.75" customHeight="1">
      <c r="A22" s="518" t="s">
        <v>892</v>
      </c>
      <c r="B22" s="518" t="s">
        <v>893</v>
      </c>
      <c r="C22" s="589" t="s">
        <v>509</v>
      </c>
      <c r="D22" s="589" t="s">
        <v>843</v>
      </c>
      <c r="E22" s="711">
        <v>53</v>
      </c>
      <c r="F22" s="711">
        <v>82</v>
      </c>
      <c r="G22" s="711">
        <v>32</v>
      </c>
      <c r="H22" s="711">
        <v>102</v>
      </c>
      <c r="I22" s="711">
        <v>54</v>
      </c>
      <c r="J22" s="711">
        <v>41</v>
      </c>
      <c r="K22" s="711">
        <v>14</v>
      </c>
      <c r="L22" s="384">
        <v>10</v>
      </c>
      <c r="M22" s="384">
        <v>18</v>
      </c>
      <c r="N22" s="384">
        <v>28</v>
      </c>
    </row>
    <row r="23" spans="1:14" ht="12.75" customHeight="1">
      <c r="A23" s="518" t="s">
        <v>491</v>
      </c>
      <c r="B23" s="518" t="s">
        <v>491</v>
      </c>
      <c r="C23" s="590" t="s">
        <v>408</v>
      </c>
      <c r="D23" s="590" t="s">
        <v>508</v>
      </c>
      <c r="E23" s="480">
        <v>1.30</v>
      </c>
      <c r="F23" s="480">
        <v>2</v>
      </c>
      <c r="G23" s="480">
        <v>0.70</v>
      </c>
      <c r="H23" s="480">
        <v>2.2000000000000002</v>
      </c>
      <c r="I23" s="480">
        <v>1.1000000000000001</v>
      </c>
      <c r="J23" s="480">
        <v>0.80</v>
      </c>
      <c r="K23" s="480">
        <v>0.30</v>
      </c>
      <c r="L23" s="383">
        <v>0.20</v>
      </c>
      <c r="M23" s="383">
        <v>0.30</v>
      </c>
      <c r="N23" s="383">
        <v>0.50</v>
      </c>
    </row>
    <row r="24" spans="1:14" ht="12.75" customHeight="1">
      <c r="A24" s="518" t="s">
        <v>911</v>
      </c>
      <c r="B24" s="518" t="s">
        <v>894</v>
      </c>
      <c r="C24" s="589" t="s">
        <v>509</v>
      </c>
      <c r="D24" s="589" t="s">
        <v>843</v>
      </c>
      <c r="E24" s="711">
        <v>-10</v>
      </c>
      <c r="F24" s="711">
        <v>61</v>
      </c>
      <c r="G24" s="711">
        <v>40</v>
      </c>
      <c r="H24" s="711">
        <v>113</v>
      </c>
      <c r="I24" s="711">
        <v>128</v>
      </c>
      <c r="J24" s="711">
        <v>124</v>
      </c>
      <c r="K24" s="711">
        <v>30</v>
      </c>
      <c r="L24" s="384">
        <v>28</v>
      </c>
      <c r="M24" s="384">
        <v>51</v>
      </c>
      <c r="N24" s="384">
        <v>69</v>
      </c>
    </row>
    <row r="25" spans="1:14" ht="12.75" customHeight="1">
      <c r="A25" s="678" t="s">
        <v>491</v>
      </c>
      <c r="B25" s="678" t="s">
        <v>491</v>
      </c>
      <c r="C25" s="590" t="s">
        <v>408</v>
      </c>
      <c r="D25" s="590" t="s">
        <v>508</v>
      </c>
      <c r="E25" s="480">
        <v>-0.30</v>
      </c>
      <c r="F25" s="480">
        <v>1.50</v>
      </c>
      <c r="G25" s="480">
        <v>0.90</v>
      </c>
      <c r="H25" s="480">
        <v>2.50</v>
      </c>
      <c r="I25" s="480">
        <v>2.70</v>
      </c>
      <c r="J25" s="480">
        <v>2.50</v>
      </c>
      <c r="K25" s="480">
        <v>0.60</v>
      </c>
      <c r="L25" s="439">
        <v>0.50</v>
      </c>
      <c r="M25" s="439">
        <v>0.90</v>
      </c>
      <c r="N25" s="439">
        <v>1.1000000000000001</v>
      </c>
    </row>
    <row r="26" spans="1:14" ht="12.75" customHeight="1">
      <c r="A26" s="514" t="s">
        <v>895</v>
      </c>
      <c r="B26" s="514" t="s">
        <v>896</v>
      </c>
      <c r="C26" s="591" t="s">
        <v>509</v>
      </c>
      <c r="D26" s="591" t="s">
        <v>843</v>
      </c>
      <c r="E26" s="605">
        <v>12</v>
      </c>
      <c r="F26" s="605">
        <v>68</v>
      </c>
      <c r="G26" s="605">
        <v>64</v>
      </c>
      <c r="H26" s="605">
        <v>175</v>
      </c>
      <c r="I26" s="605">
        <v>117</v>
      </c>
      <c r="J26" s="605">
        <v>121</v>
      </c>
      <c r="K26" s="605">
        <v>12</v>
      </c>
      <c r="L26" s="385" t="s">
        <v>412</v>
      </c>
      <c r="M26" s="385" t="s">
        <v>412</v>
      </c>
      <c r="N26" s="385" t="s">
        <v>412</v>
      </c>
    </row>
    <row r="27" spans="1:14" ht="12.75" customHeight="1">
      <c r="A27" s="674" t="s">
        <v>897</v>
      </c>
      <c r="B27" s="674" t="s">
        <v>898</v>
      </c>
      <c r="C27" s="590" t="s">
        <v>509</v>
      </c>
      <c r="D27" s="590" t="s">
        <v>843</v>
      </c>
      <c r="E27" s="761">
        <v>-121</v>
      </c>
      <c r="F27" s="761">
        <v>7</v>
      </c>
      <c r="G27" s="761">
        <v>-80</v>
      </c>
      <c r="H27" s="761">
        <v>50</v>
      </c>
      <c r="I27" s="761">
        <v>-187</v>
      </c>
      <c r="J27" s="761">
        <v>-46</v>
      </c>
      <c r="K27" s="761">
        <v>-91</v>
      </c>
      <c r="L27" s="392" t="s">
        <v>412</v>
      </c>
      <c r="M27" s="392" t="s">
        <v>412</v>
      </c>
      <c r="N27" s="392" t="s">
        <v>412</v>
      </c>
    </row>
    <row r="28" spans="1:14" ht="12.75" customHeight="1">
      <c r="A28" s="674" t="s">
        <v>899</v>
      </c>
      <c r="B28" s="674" t="s">
        <v>900</v>
      </c>
      <c r="C28" s="590" t="s">
        <v>509</v>
      </c>
      <c r="D28" s="590" t="s">
        <v>843</v>
      </c>
      <c r="E28" s="761">
        <v>-55</v>
      </c>
      <c r="F28" s="761">
        <v>-93</v>
      </c>
      <c r="G28" s="761">
        <v>90</v>
      </c>
      <c r="H28" s="761">
        <v>-164</v>
      </c>
      <c r="I28" s="761">
        <v>-170</v>
      </c>
      <c r="J28" s="761">
        <v>-268</v>
      </c>
      <c r="K28" s="761">
        <v>23</v>
      </c>
      <c r="L28" s="392" t="s">
        <v>412</v>
      </c>
      <c r="M28" s="392" t="s">
        <v>412</v>
      </c>
      <c r="N28" s="392" t="s">
        <v>412</v>
      </c>
    </row>
    <row r="29" spans="1:14" ht="12.75" customHeight="1">
      <c r="A29" s="674" t="s">
        <v>901</v>
      </c>
      <c r="B29" s="674" t="s">
        <v>902</v>
      </c>
      <c r="C29" s="590" t="s">
        <v>509</v>
      </c>
      <c r="D29" s="590" t="s">
        <v>843</v>
      </c>
      <c r="E29" s="761">
        <v>-9</v>
      </c>
      <c r="F29" s="761">
        <v>-5</v>
      </c>
      <c r="G29" s="761">
        <v>-6</v>
      </c>
      <c r="H29" s="761">
        <v>-5</v>
      </c>
      <c r="I29" s="761">
        <v>11</v>
      </c>
      <c r="J29" s="761">
        <v>-14</v>
      </c>
      <c r="K29" s="761">
        <v>-15</v>
      </c>
      <c r="L29" s="392" t="s">
        <v>412</v>
      </c>
      <c r="M29" s="392" t="s">
        <v>412</v>
      </c>
      <c r="N29" s="392" t="s">
        <v>412</v>
      </c>
    </row>
    <row r="30" spans="1:14" ht="12.75" customHeight="1">
      <c r="A30" s="762" t="s">
        <v>903</v>
      </c>
      <c r="B30" s="762" t="s">
        <v>904</v>
      </c>
      <c r="C30" s="590" t="s">
        <v>509</v>
      </c>
      <c r="D30" s="590" t="s">
        <v>843</v>
      </c>
      <c r="E30" s="761">
        <v>116</v>
      </c>
      <c r="F30" s="761">
        <v>-30</v>
      </c>
      <c r="G30" s="761">
        <v>-13</v>
      </c>
      <c r="H30" s="761">
        <v>-57</v>
      </c>
      <c r="I30" s="761">
        <v>-102</v>
      </c>
      <c r="J30" s="761">
        <v>-798</v>
      </c>
      <c r="K30" s="761">
        <v>46</v>
      </c>
      <c r="L30" s="392" t="s">
        <v>412</v>
      </c>
      <c r="M30" s="392" t="s">
        <v>412</v>
      </c>
      <c r="N30" s="392" t="s">
        <v>412</v>
      </c>
    </row>
    <row r="31" spans="1:14" ht="12.75" customHeight="1">
      <c r="A31" s="674" t="s">
        <v>905</v>
      </c>
      <c r="B31" s="762" t="s">
        <v>906</v>
      </c>
      <c r="C31" s="590" t="s">
        <v>509</v>
      </c>
      <c r="D31" s="590" t="s">
        <v>843</v>
      </c>
      <c r="E31" s="761">
        <v>80</v>
      </c>
      <c r="F31" s="761">
        <v>188</v>
      </c>
      <c r="G31" s="761">
        <v>73</v>
      </c>
      <c r="H31" s="761">
        <v>351</v>
      </c>
      <c r="I31" s="761">
        <v>564</v>
      </c>
      <c r="J31" s="761">
        <v>1246</v>
      </c>
      <c r="K31" s="761">
        <v>50</v>
      </c>
      <c r="L31" s="392" t="s">
        <v>412</v>
      </c>
      <c r="M31" s="392" t="s">
        <v>412</v>
      </c>
      <c r="N31" s="392" t="s">
        <v>412</v>
      </c>
    </row>
    <row r="32" spans="1:14" ht="12.75" customHeight="1">
      <c r="A32" s="514" t="s">
        <v>907</v>
      </c>
      <c r="B32" s="514" t="s">
        <v>908</v>
      </c>
      <c r="C32" s="591" t="s">
        <v>509</v>
      </c>
      <c r="D32" s="591" t="s">
        <v>843</v>
      </c>
      <c r="E32" s="605">
        <v>-1864</v>
      </c>
      <c r="F32" s="605">
        <v>-1695</v>
      </c>
      <c r="G32" s="605">
        <v>-1577</v>
      </c>
      <c r="H32" s="605">
        <v>-1513</v>
      </c>
      <c r="I32" s="605">
        <v>-1283</v>
      </c>
      <c r="J32" s="605">
        <v>-1264</v>
      </c>
      <c r="K32" s="605">
        <v>-1251</v>
      </c>
      <c r="L32" s="388" t="s">
        <v>412</v>
      </c>
      <c r="M32" s="388" t="s">
        <v>412</v>
      </c>
      <c r="N32" s="388" t="s">
        <v>412</v>
      </c>
    </row>
    <row r="33" spans="1:14" ht="12.75" customHeight="1">
      <c r="A33" s="518" t="s">
        <v>491</v>
      </c>
      <c r="B33" s="518" t="s">
        <v>491</v>
      </c>
      <c r="C33" s="590" t="s">
        <v>408</v>
      </c>
      <c r="D33" s="590" t="s">
        <v>508</v>
      </c>
      <c r="E33" s="480">
        <v>-45.90</v>
      </c>
      <c r="F33" s="480">
        <v>-41.40</v>
      </c>
      <c r="G33" s="480">
        <v>-36.60</v>
      </c>
      <c r="H33" s="480">
        <v>-32.90</v>
      </c>
      <c r="I33" s="480">
        <v>-26.90</v>
      </c>
      <c r="J33" s="480">
        <v>-25</v>
      </c>
      <c r="K33" s="480">
        <v>-23.50</v>
      </c>
      <c r="L33" s="450" t="s">
        <v>412</v>
      </c>
      <c r="M33" s="450" t="s">
        <v>412</v>
      </c>
      <c r="N33" s="450" t="s">
        <v>412</v>
      </c>
    </row>
    <row r="34" spans="1:14" ht="12.75" customHeight="1">
      <c r="A34" s="518" t="s">
        <v>909</v>
      </c>
      <c r="B34" s="518" t="s">
        <v>910</v>
      </c>
      <c r="C34" s="589" t="s">
        <v>509</v>
      </c>
      <c r="D34" s="589" t="s">
        <v>843</v>
      </c>
      <c r="E34" s="706">
        <v>2434</v>
      </c>
      <c r="F34" s="706">
        <v>2733</v>
      </c>
      <c r="G34" s="706">
        <v>2947</v>
      </c>
      <c r="H34" s="706">
        <v>3119</v>
      </c>
      <c r="I34" s="706">
        <v>3498</v>
      </c>
      <c r="J34" s="706">
        <v>4370</v>
      </c>
      <c r="K34" s="706">
        <v>4355</v>
      </c>
      <c r="L34" s="443" t="s">
        <v>412</v>
      </c>
      <c r="M34" s="443" t="s">
        <v>412</v>
      </c>
      <c r="N34" s="443" t="s">
        <v>412</v>
      </c>
    </row>
    <row r="35" spans="1:14" ht="12.75" customHeight="1" thickBot="1">
      <c r="A35" s="763" t="s">
        <v>491</v>
      </c>
      <c r="B35" s="763" t="s">
        <v>491</v>
      </c>
      <c r="C35" s="594" t="s">
        <v>408</v>
      </c>
      <c r="D35" s="594" t="s">
        <v>508</v>
      </c>
      <c r="E35" s="488">
        <v>60</v>
      </c>
      <c r="F35" s="488">
        <v>66.70</v>
      </c>
      <c r="G35" s="488">
        <v>68.30</v>
      </c>
      <c r="H35" s="488">
        <v>67.900000000000006</v>
      </c>
      <c r="I35" s="488">
        <v>73.400000000000006</v>
      </c>
      <c r="J35" s="488">
        <v>86.60</v>
      </c>
      <c r="K35" s="488">
        <v>81.80</v>
      </c>
      <c r="L35" s="451" t="s">
        <v>412</v>
      </c>
      <c r="M35" s="451" t="s">
        <v>412</v>
      </c>
      <c r="N35" s="451" t="s">
        <v>412</v>
      </c>
    </row>
    <row r="36" ht="12.75" customHeight="1"/>
    <row r="37" ht="12.75" customHeight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spans="8:12" ht="12.75" customHeight="1" hidden="1">
      <c r="H51" s="166"/>
      <c r="I51" s="166"/>
      <c r="J51" s="166"/>
      <c r="K51" s="166"/>
      <c r="L51" s="16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scale="80" r:id="rId1"/>
  <headerFooter alignWithMargins="0">
    <oddFooter>&amp;C&amp;D &amp;T</oddFoot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9">
    <tabColor theme="6" tint="0.399980008602142"/>
    <pageSetUpPr fitToPage="1"/>
  </sheetPr>
  <dimension ref="A1:L37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8.5" style="64" customWidth="1"/>
    <col min="2" max="2" width="0" style="64" hidden="1" customWidth="1"/>
    <col min="3" max="3" width="11.6666666666667" style="64" customWidth="1"/>
    <col min="4" max="4" width="0" style="64" hidden="1" customWidth="1"/>
    <col min="5" max="12" width="8.33333333333333" style="64" customWidth="1"/>
    <col min="13" max="13" width="7.33333333333333" style="64" customWidth="1"/>
    <col min="14" max="24" width="0" style="64" hidden="1" customWidth="1"/>
    <col min="25" max="57" width="0" style="64" hidden="1" customWidth="1"/>
    <col min="58" max="16384" width="0" style="64" hidden="1"/>
  </cols>
  <sheetData>
    <row r="1" spans="1:10" ht="12.75" customHeight="1">
      <c r="A1" s="2" t="s">
        <v>31</v>
      </c>
      <c r="B1" s="2" t="s">
        <v>30</v>
      </c>
      <c r="E1"/>
      <c r="F1"/>
      <c r="G1"/>
      <c r="H1"/>
      <c r="J1"/>
    </row>
    <row r="2" spans="1:2" ht="12.75" customHeight="1">
      <c r="A2" s="68"/>
      <c r="B2" s="68"/>
    </row>
    <row r="3" spans="1:8" ht="12.75" customHeight="1">
      <c r="A3" s="21" t="s">
        <v>103</v>
      </c>
      <c r="B3" s="21" t="s">
        <v>135</v>
      </c>
      <c r="E3"/>
      <c r="F3"/>
      <c r="G3"/>
      <c r="H3"/>
    </row>
    <row r="4" spans="1:2" ht="12.75" customHeight="1">
      <c r="A4" s="61" t="s">
        <v>43</v>
      </c>
      <c r="B4" s="61" t="s">
        <v>42</v>
      </c>
    </row>
    <row r="5" spans="1:2" ht="12.75" customHeight="1">
      <c r="A5" s="61" t="s">
        <v>141</v>
      </c>
      <c r="B5" s="61" t="s">
        <v>142</v>
      </c>
    </row>
    <row r="6" ht="12.75" customHeight="1">
      <c r="B6" s="62"/>
    </row>
    <row r="7" spans="1:12" ht="1.5" customHeight="1" thickBot="1">
      <c r="A7" s="268"/>
      <c r="B7" s="269"/>
      <c r="C7" s="268"/>
      <c r="D7" s="268"/>
      <c r="E7" s="268"/>
      <c r="F7" s="268"/>
      <c r="G7" s="268"/>
      <c r="H7" s="268"/>
      <c r="I7" s="268"/>
      <c r="J7" s="268"/>
      <c r="K7" s="268"/>
      <c r="L7" s="268"/>
    </row>
    <row r="8" spans="1:12" ht="12.75" customHeight="1">
      <c r="A8" s="452"/>
      <c r="B8" s="452"/>
      <c r="C8" s="396"/>
      <c r="D8" s="396"/>
      <c r="E8" s="429">
        <v>2019</v>
      </c>
      <c r="F8" s="429"/>
      <c r="G8" s="429"/>
      <c r="H8" s="431"/>
      <c r="I8" s="890">
        <v>2020</v>
      </c>
      <c r="J8" s="431"/>
      <c r="K8" s="431"/>
      <c r="L8" s="431"/>
    </row>
    <row r="9" spans="1:12" ht="12.75" customHeight="1">
      <c r="A9" s="455"/>
      <c r="B9" s="455"/>
      <c r="C9" s="596"/>
      <c r="D9" s="596"/>
      <c r="E9" s="302" t="s">
        <v>492</v>
      </c>
      <c r="F9" s="302" t="s">
        <v>493</v>
      </c>
      <c r="G9" s="302" t="s">
        <v>494</v>
      </c>
      <c r="H9" s="376" t="s">
        <v>495</v>
      </c>
      <c r="I9" s="891" t="s">
        <v>492</v>
      </c>
      <c r="J9" s="376" t="s">
        <v>493</v>
      </c>
      <c r="K9" s="376" t="s">
        <v>494</v>
      </c>
      <c r="L9" s="376" t="s">
        <v>495</v>
      </c>
    </row>
    <row r="10" spans="1:12" ht="12.75" customHeight="1">
      <c r="A10" s="457"/>
      <c r="B10" s="457"/>
      <c r="C10" s="426"/>
      <c r="D10" s="426"/>
      <c r="E10" s="296"/>
      <c r="F10" s="296"/>
      <c r="G10" s="296"/>
      <c r="H10" s="369" t="s">
        <v>459</v>
      </c>
      <c r="I10" s="892" t="s">
        <v>460</v>
      </c>
      <c r="J10" s="369" t="s">
        <v>460</v>
      </c>
      <c r="K10" s="369" t="s">
        <v>460</v>
      </c>
      <c r="L10" s="369" t="s">
        <v>460</v>
      </c>
    </row>
    <row r="11" spans="1:12" ht="12.75" customHeight="1" hidden="1">
      <c r="A11" s="457"/>
      <c r="B11" s="457"/>
      <c r="C11" s="426"/>
      <c r="D11" s="426"/>
      <c r="E11" s="296"/>
      <c r="F11" s="296"/>
      <c r="G11" s="296"/>
      <c r="H11" s="369" t="s">
        <v>461</v>
      </c>
      <c r="I11" s="893" t="s">
        <v>462</v>
      </c>
      <c r="J11" s="369" t="s">
        <v>462</v>
      </c>
      <c r="K11" s="369" t="s">
        <v>462</v>
      </c>
      <c r="L11" s="369" t="s">
        <v>462</v>
      </c>
    </row>
    <row r="12" spans="1:12" ht="12.75" customHeight="1">
      <c r="A12" s="764" t="s">
        <v>880</v>
      </c>
      <c r="B12" s="514" t="s">
        <v>881</v>
      </c>
      <c r="C12" s="591" t="s">
        <v>509</v>
      </c>
      <c r="D12" s="591" t="s">
        <v>843</v>
      </c>
      <c r="E12" s="726">
        <v>335</v>
      </c>
      <c r="F12" s="609">
        <v>345</v>
      </c>
      <c r="G12" s="609">
        <v>364</v>
      </c>
      <c r="H12" s="385">
        <v>364</v>
      </c>
      <c r="I12" s="950">
        <v>365</v>
      </c>
      <c r="J12" s="385">
        <v>370</v>
      </c>
      <c r="K12" s="385">
        <v>376</v>
      </c>
      <c r="L12" s="385">
        <v>386</v>
      </c>
    </row>
    <row r="13" spans="1:12" ht="12.75" customHeight="1">
      <c r="A13" s="518" t="s">
        <v>491</v>
      </c>
      <c r="B13" s="518" t="s">
        <v>491</v>
      </c>
      <c r="C13" s="590" t="s">
        <v>408</v>
      </c>
      <c r="D13" s="590" t="s">
        <v>508</v>
      </c>
      <c r="E13" s="599">
        <v>6.20</v>
      </c>
      <c r="F13" s="480">
        <v>6.30</v>
      </c>
      <c r="G13" s="480">
        <v>6.50</v>
      </c>
      <c r="H13" s="383">
        <v>6.40</v>
      </c>
      <c r="I13" s="944">
        <v>6.40</v>
      </c>
      <c r="J13" s="383">
        <v>6.40</v>
      </c>
      <c r="K13" s="383">
        <v>6.40</v>
      </c>
      <c r="L13" s="383">
        <v>6.50</v>
      </c>
    </row>
    <row r="14" spans="1:12" ht="12.75" customHeight="1">
      <c r="A14" s="674" t="s">
        <v>882</v>
      </c>
      <c r="B14" s="674" t="s">
        <v>883</v>
      </c>
      <c r="C14" s="589" t="s">
        <v>509</v>
      </c>
      <c r="D14" s="589" t="s">
        <v>843</v>
      </c>
      <c r="E14" s="765">
        <v>209</v>
      </c>
      <c r="F14" s="682">
        <v>217</v>
      </c>
      <c r="G14" s="682">
        <v>238</v>
      </c>
      <c r="H14" s="433">
        <v>241</v>
      </c>
      <c r="I14" s="958">
        <v>240</v>
      </c>
      <c r="J14" s="433">
        <v>241</v>
      </c>
      <c r="K14" s="433">
        <v>245</v>
      </c>
      <c r="L14" s="433">
        <v>252</v>
      </c>
    </row>
    <row r="15" spans="1:12" ht="12.75" customHeight="1">
      <c r="A15" s="674" t="s">
        <v>491</v>
      </c>
      <c r="B15" s="674" t="s">
        <v>491</v>
      </c>
      <c r="C15" s="590" t="s">
        <v>408</v>
      </c>
      <c r="D15" s="590" t="s">
        <v>508</v>
      </c>
      <c r="E15" s="599">
        <v>3.90</v>
      </c>
      <c r="F15" s="480">
        <v>4</v>
      </c>
      <c r="G15" s="480">
        <v>4.30</v>
      </c>
      <c r="H15" s="383">
        <v>4.30</v>
      </c>
      <c r="I15" s="944">
        <v>4.20</v>
      </c>
      <c r="J15" s="383">
        <v>4.20</v>
      </c>
      <c r="K15" s="383">
        <v>4.20</v>
      </c>
      <c r="L15" s="383">
        <v>4.30</v>
      </c>
    </row>
    <row r="16" spans="1:12" ht="12.75" customHeight="1">
      <c r="A16" s="674" t="s">
        <v>884</v>
      </c>
      <c r="B16" s="674" t="s">
        <v>885</v>
      </c>
      <c r="C16" s="589" t="s">
        <v>509</v>
      </c>
      <c r="D16" s="589" t="s">
        <v>843</v>
      </c>
      <c r="E16" s="765">
        <v>126</v>
      </c>
      <c r="F16" s="682">
        <v>128</v>
      </c>
      <c r="G16" s="682">
        <v>127</v>
      </c>
      <c r="H16" s="433">
        <v>122</v>
      </c>
      <c r="I16" s="958">
        <v>125</v>
      </c>
      <c r="J16" s="433">
        <v>128</v>
      </c>
      <c r="K16" s="433">
        <v>131</v>
      </c>
      <c r="L16" s="433">
        <v>135</v>
      </c>
    </row>
    <row r="17" spans="1:12" ht="12.75" customHeight="1">
      <c r="A17" s="766" t="s">
        <v>491</v>
      </c>
      <c r="B17" s="766" t="s">
        <v>491</v>
      </c>
      <c r="C17" s="590" t="s">
        <v>408</v>
      </c>
      <c r="D17" s="590" t="s">
        <v>508</v>
      </c>
      <c r="E17" s="599">
        <v>2.2999999999999998</v>
      </c>
      <c r="F17" s="480">
        <v>2.2999999999999998</v>
      </c>
      <c r="G17" s="480">
        <v>2.2999999999999998</v>
      </c>
      <c r="H17" s="439">
        <v>2.2000000000000002</v>
      </c>
      <c r="I17" s="955">
        <v>2.2000000000000002</v>
      </c>
      <c r="J17" s="439">
        <v>2.2000000000000002</v>
      </c>
      <c r="K17" s="439">
        <v>2.2000000000000002</v>
      </c>
      <c r="L17" s="439">
        <v>2.2999999999999998</v>
      </c>
    </row>
    <row r="18" spans="1:12" ht="12.75" customHeight="1">
      <c r="A18" s="514" t="s">
        <v>886</v>
      </c>
      <c r="B18" s="514" t="s">
        <v>887</v>
      </c>
      <c r="C18" s="591" t="s">
        <v>509</v>
      </c>
      <c r="D18" s="591" t="s">
        <v>843</v>
      </c>
      <c r="E18" s="726">
        <v>-280</v>
      </c>
      <c r="F18" s="609">
        <v>-275</v>
      </c>
      <c r="G18" s="609">
        <v>-299</v>
      </c>
      <c r="H18" s="384">
        <v>-307</v>
      </c>
      <c r="I18" s="956">
        <v>-308</v>
      </c>
      <c r="J18" s="384">
        <v>-310</v>
      </c>
      <c r="K18" s="384">
        <v>-312</v>
      </c>
      <c r="L18" s="384">
        <v>-315</v>
      </c>
    </row>
    <row r="19" spans="1:12" ht="12.75" customHeight="1">
      <c r="A19" s="518" t="s">
        <v>491</v>
      </c>
      <c r="B19" s="518" t="s">
        <v>491</v>
      </c>
      <c r="C19" s="590" t="s">
        <v>408</v>
      </c>
      <c r="D19" s="590" t="s">
        <v>508</v>
      </c>
      <c r="E19" s="599">
        <v>-5.20</v>
      </c>
      <c r="F19" s="480">
        <v>-5</v>
      </c>
      <c r="G19" s="480">
        <v>-5.40</v>
      </c>
      <c r="H19" s="383">
        <v>-5.40</v>
      </c>
      <c r="I19" s="944">
        <v>-5.40</v>
      </c>
      <c r="J19" s="383">
        <v>-5.40</v>
      </c>
      <c r="K19" s="383">
        <v>-5.30</v>
      </c>
      <c r="L19" s="383">
        <v>-5.30</v>
      </c>
    </row>
    <row r="20" spans="1:12" ht="12.75" customHeight="1">
      <c r="A20" s="518" t="s">
        <v>888</v>
      </c>
      <c r="B20" s="518" t="s">
        <v>889</v>
      </c>
      <c r="C20" s="589" t="s">
        <v>509</v>
      </c>
      <c r="D20" s="589" t="s">
        <v>843</v>
      </c>
      <c r="E20" s="727">
        <v>-47</v>
      </c>
      <c r="F20" s="711">
        <v>-36</v>
      </c>
      <c r="G20" s="711">
        <v>-37</v>
      </c>
      <c r="H20" s="384">
        <v>-39</v>
      </c>
      <c r="I20" s="956">
        <v>-39</v>
      </c>
      <c r="J20" s="384">
        <v>-39</v>
      </c>
      <c r="K20" s="384">
        <v>-39</v>
      </c>
      <c r="L20" s="384">
        <v>-38</v>
      </c>
    </row>
    <row r="21" spans="1:12" ht="12.75" customHeight="1">
      <c r="A21" s="759" t="s">
        <v>491</v>
      </c>
      <c r="B21" s="759" t="s">
        <v>491</v>
      </c>
      <c r="C21" s="760" t="s">
        <v>408</v>
      </c>
      <c r="D21" s="590" t="s">
        <v>508</v>
      </c>
      <c r="E21" s="732">
        <v>-0.90</v>
      </c>
      <c r="F21" s="701">
        <v>-0.70</v>
      </c>
      <c r="G21" s="701">
        <v>-0.70</v>
      </c>
      <c r="H21" s="439">
        <v>-0.70</v>
      </c>
      <c r="I21" s="955">
        <v>-0.70</v>
      </c>
      <c r="J21" s="439">
        <v>-0.70</v>
      </c>
      <c r="K21" s="439">
        <v>-0.70</v>
      </c>
      <c r="L21" s="439">
        <v>-0.70</v>
      </c>
    </row>
    <row r="22" spans="1:12" ht="12.75" customHeight="1">
      <c r="A22" s="518" t="s">
        <v>890</v>
      </c>
      <c r="B22" s="518" t="s">
        <v>891</v>
      </c>
      <c r="C22" s="721" t="s">
        <v>509</v>
      </c>
      <c r="D22" s="591" t="s">
        <v>843</v>
      </c>
      <c r="E22" s="726">
        <v>8</v>
      </c>
      <c r="F22" s="609">
        <v>34</v>
      </c>
      <c r="G22" s="609">
        <v>28</v>
      </c>
      <c r="H22" s="384">
        <v>18</v>
      </c>
      <c r="I22" s="956">
        <v>18</v>
      </c>
      <c r="J22" s="384">
        <v>21</v>
      </c>
      <c r="K22" s="384">
        <v>25</v>
      </c>
      <c r="L22" s="384">
        <v>33</v>
      </c>
    </row>
    <row r="23" spans="1:12" s="255" customFormat="1" ht="12.75" customHeight="1">
      <c r="A23" s="518" t="s">
        <v>491</v>
      </c>
      <c r="B23" s="518" t="s">
        <v>491</v>
      </c>
      <c r="C23" s="590" t="s">
        <v>408</v>
      </c>
      <c r="D23" s="590" t="s">
        <v>508</v>
      </c>
      <c r="E23" s="599">
        <v>0.10</v>
      </c>
      <c r="F23" s="480">
        <v>0.60</v>
      </c>
      <c r="G23" s="480">
        <v>0.50</v>
      </c>
      <c r="H23" s="383">
        <v>0.30</v>
      </c>
      <c r="I23" s="944">
        <v>0.30</v>
      </c>
      <c r="J23" s="383">
        <v>0.40</v>
      </c>
      <c r="K23" s="383">
        <v>0.40</v>
      </c>
      <c r="L23" s="383">
        <v>0.60</v>
      </c>
    </row>
    <row r="24" spans="1:12" s="255" customFormat="1" ht="12.75" customHeight="1">
      <c r="A24" s="518" t="s">
        <v>892</v>
      </c>
      <c r="B24" s="518" t="s">
        <v>893</v>
      </c>
      <c r="C24" s="589" t="s">
        <v>509</v>
      </c>
      <c r="D24" s="589" t="s">
        <v>843</v>
      </c>
      <c r="E24" s="727">
        <v>6</v>
      </c>
      <c r="F24" s="711">
        <v>16</v>
      </c>
      <c r="G24" s="711">
        <v>13</v>
      </c>
      <c r="H24" s="384">
        <v>10</v>
      </c>
      <c r="I24" s="956">
        <v>12</v>
      </c>
      <c r="J24" s="384">
        <v>14</v>
      </c>
      <c r="K24" s="384">
        <v>16</v>
      </c>
      <c r="L24" s="384">
        <v>18</v>
      </c>
    </row>
    <row r="25" spans="1:12" s="255" customFormat="1" ht="12.75" customHeight="1">
      <c r="A25" s="518" t="s">
        <v>491</v>
      </c>
      <c r="B25" s="518" t="s">
        <v>491</v>
      </c>
      <c r="C25" s="590" t="s">
        <v>408</v>
      </c>
      <c r="D25" s="590" t="s">
        <v>508</v>
      </c>
      <c r="E25" s="599">
        <v>0.10</v>
      </c>
      <c r="F25" s="480">
        <v>0.30</v>
      </c>
      <c r="G25" s="480">
        <v>0.20</v>
      </c>
      <c r="H25" s="383">
        <v>0.20</v>
      </c>
      <c r="I25" s="944">
        <v>0.20</v>
      </c>
      <c r="J25" s="383">
        <v>0.20</v>
      </c>
      <c r="K25" s="383">
        <v>0.30</v>
      </c>
      <c r="L25" s="383">
        <v>0.30</v>
      </c>
    </row>
    <row r="26" spans="1:12" s="255" customFormat="1" ht="12.75" customHeight="1">
      <c r="A26" s="518" t="s">
        <v>911</v>
      </c>
      <c r="B26" s="518" t="s">
        <v>894</v>
      </c>
      <c r="C26" s="589" t="s">
        <v>509</v>
      </c>
      <c r="D26" s="589" t="s">
        <v>843</v>
      </c>
      <c r="E26" s="727">
        <v>14</v>
      </c>
      <c r="F26" s="711">
        <v>50</v>
      </c>
      <c r="G26" s="711">
        <v>41</v>
      </c>
      <c r="H26" s="384">
        <v>28</v>
      </c>
      <c r="I26" s="956">
        <v>30</v>
      </c>
      <c r="J26" s="384">
        <v>35</v>
      </c>
      <c r="K26" s="384">
        <v>41</v>
      </c>
      <c r="L26" s="384">
        <v>51</v>
      </c>
    </row>
    <row r="27" spans="1:12" s="255" customFormat="1" ht="12.75" customHeight="1">
      <c r="A27" s="518" t="s">
        <v>491</v>
      </c>
      <c r="B27" s="518" t="s">
        <v>491</v>
      </c>
      <c r="C27" s="590" t="s">
        <v>408</v>
      </c>
      <c r="D27" s="590" t="s">
        <v>508</v>
      </c>
      <c r="E27" s="599">
        <v>0.30</v>
      </c>
      <c r="F27" s="480">
        <v>0.90</v>
      </c>
      <c r="G27" s="480">
        <v>0.70</v>
      </c>
      <c r="H27" s="383">
        <v>0.50</v>
      </c>
      <c r="I27" s="944">
        <v>0.50</v>
      </c>
      <c r="J27" s="383">
        <v>0.60</v>
      </c>
      <c r="K27" s="383">
        <v>0.70</v>
      </c>
      <c r="L27" s="383">
        <v>0.90</v>
      </c>
    </row>
    <row r="28" spans="1:12" s="255" customFormat="1" ht="12.75" customHeight="1">
      <c r="A28" s="514" t="s">
        <v>895</v>
      </c>
      <c r="B28" s="709" t="s">
        <v>896</v>
      </c>
      <c r="C28" s="591" t="s">
        <v>509</v>
      </c>
      <c r="D28" s="591" t="s">
        <v>843</v>
      </c>
      <c r="E28" s="726">
        <v>3</v>
      </c>
      <c r="F28" s="609">
        <v>53</v>
      </c>
      <c r="G28" s="609">
        <v>61</v>
      </c>
      <c r="H28" s="378" t="s">
        <v>412</v>
      </c>
      <c r="I28" s="894" t="s">
        <v>412</v>
      </c>
      <c r="J28" s="378" t="s">
        <v>412</v>
      </c>
      <c r="K28" s="378" t="s">
        <v>412</v>
      </c>
      <c r="L28" s="378" t="s">
        <v>412</v>
      </c>
    </row>
    <row r="29" spans="1:12" s="255" customFormat="1" ht="12.75" customHeight="1">
      <c r="A29" s="674" t="s">
        <v>897</v>
      </c>
      <c r="B29" s="674" t="s">
        <v>898</v>
      </c>
      <c r="C29" s="590" t="s">
        <v>509</v>
      </c>
      <c r="D29" s="590" t="s">
        <v>843</v>
      </c>
      <c r="E29" s="767">
        <v>-97</v>
      </c>
      <c r="F29" s="610">
        <v>-86</v>
      </c>
      <c r="G29" s="610">
        <v>-87</v>
      </c>
      <c r="H29" s="383" t="s">
        <v>412</v>
      </c>
      <c r="I29" s="944" t="s">
        <v>412</v>
      </c>
      <c r="J29" s="383" t="s">
        <v>412</v>
      </c>
      <c r="K29" s="383" t="s">
        <v>412</v>
      </c>
      <c r="L29" s="383" t="s">
        <v>412</v>
      </c>
    </row>
    <row r="30" spans="1:12" s="255" customFormat="1" ht="12.75" customHeight="1">
      <c r="A30" s="674" t="s">
        <v>899</v>
      </c>
      <c r="B30" s="674" t="s">
        <v>900</v>
      </c>
      <c r="C30" s="590" t="s">
        <v>509</v>
      </c>
      <c r="D30" s="590" t="s">
        <v>843</v>
      </c>
      <c r="E30" s="767">
        <v>-76</v>
      </c>
      <c r="F30" s="610">
        <v>-195</v>
      </c>
      <c r="G30" s="610">
        <v>-186</v>
      </c>
      <c r="H30" s="383" t="s">
        <v>412</v>
      </c>
      <c r="I30" s="944" t="s">
        <v>412</v>
      </c>
      <c r="J30" s="383" t="s">
        <v>412</v>
      </c>
      <c r="K30" s="383" t="s">
        <v>412</v>
      </c>
      <c r="L30" s="383" t="s">
        <v>412</v>
      </c>
    </row>
    <row r="31" spans="1:12" s="255" customFormat="1" ht="12.75" customHeight="1">
      <c r="A31" s="674" t="s">
        <v>901</v>
      </c>
      <c r="B31" s="674" t="s">
        <v>902</v>
      </c>
      <c r="C31" s="590" t="s">
        <v>509</v>
      </c>
      <c r="D31" s="590" t="s">
        <v>843</v>
      </c>
      <c r="E31" s="767">
        <v>-18</v>
      </c>
      <c r="F31" s="610">
        <v>-9</v>
      </c>
      <c r="G31" s="610">
        <v>-15</v>
      </c>
      <c r="H31" s="383" t="s">
        <v>412</v>
      </c>
      <c r="I31" s="944" t="s">
        <v>412</v>
      </c>
      <c r="J31" s="383" t="s">
        <v>412</v>
      </c>
      <c r="K31" s="383" t="s">
        <v>412</v>
      </c>
      <c r="L31" s="383" t="s">
        <v>412</v>
      </c>
    </row>
    <row r="32" spans="1:12" s="255" customFormat="1" ht="12.75" customHeight="1">
      <c r="A32" s="762" t="s">
        <v>903</v>
      </c>
      <c r="B32" s="762" t="s">
        <v>904</v>
      </c>
      <c r="C32" s="590" t="s">
        <v>509</v>
      </c>
      <c r="D32" s="590" t="s">
        <v>843</v>
      </c>
      <c r="E32" s="767">
        <v>140</v>
      </c>
      <c r="F32" s="610">
        <v>279</v>
      </c>
      <c r="G32" s="610">
        <v>258</v>
      </c>
      <c r="H32" s="383" t="s">
        <v>412</v>
      </c>
      <c r="I32" s="944" t="s">
        <v>412</v>
      </c>
      <c r="J32" s="383" t="s">
        <v>412</v>
      </c>
      <c r="K32" s="383" t="s">
        <v>412</v>
      </c>
      <c r="L32" s="383" t="s">
        <v>412</v>
      </c>
    </row>
    <row r="33" spans="1:12" ht="12.75" customHeight="1">
      <c r="A33" s="674" t="s">
        <v>905</v>
      </c>
      <c r="B33" s="762" t="s">
        <v>906</v>
      </c>
      <c r="C33" s="590" t="s">
        <v>509</v>
      </c>
      <c r="D33" s="590" t="s">
        <v>843</v>
      </c>
      <c r="E33" s="768">
        <v>54</v>
      </c>
      <c r="F33" s="761">
        <v>64</v>
      </c>
      <c r="G33" s="761">
        <v>91</v>
      </c>
      <c r="H33" s="383" t="s">
        <v>412</v>
      </c>
      <c r="I33" s="944" t="s">
        <v>412</v>
      </c>
      <c r="J33" s="383" t="s">
        <v>412</v>
      </c>
      <c r="K33" s="383" t="s">
        <v>412</v>
      </c>
      <c r="L33" s="383" t="s">
        <v>412</v>
      </c>
    </row>
    <row r="34" spans="1:12" ht="12.75" customHeight="1">
      <c r="A34" s="514" t="s">
        <v>907</v>
      </c>
      <c r="B34" s="514" t="s">
        <v>908</v>
      </c>
      <c r="C34" s="591" t="s">
        <v>912</v>
      </c>
      <c r="D34" s="591" t="s">
        <v>913</v>
      </c>
      <c r="E34" s="728">
        <v>-1130</v>
      </c>
      <c r="F34" s="605">
        <v>-1131</v>
      </c>
      <c r="G34" s="605">
        <v>-1039</v>
      </c>
      <c r="H34" s="388" t="s">
        <v>412</v>
      </c>
      <c r="I34" s="953" t="s">
        <v>412</v>
      </c>
      <c r="J34" s="388" t="s">
        <v>412</v>
      </c>
      <c r="K34" s="388" t="s">
        <v>412</v>
      </c>
      <c r="L34" s="388" t="s">
        <v>412</v>
      </c>
    </row>
    <row r="35" spans="1:12" ht="12.75" customHeight="1">
      <c r="A35" s="518" t="s">
        <v>491</v>
      </c>
      <c r="B35" s="518" t="s">
        <v>491</v>
      </c>
      <c r="C35" s="590" t="s">
        <v>408</v>
      </c>
      <c r="D35" s="590" t="s">
        <v>508</v>
      </c>
      <c r="E35" s="769">
        <v>-20.90</v>
      </c>
      <c r="F35" s="673">
        <v>-20.60</v>
      </c>
      <c r="G35" s="673">
        <v>-18.60</v>
      </c>
      <c r="H35" s="450" t="s">
        <v>412</v>
      </c>
      <c r="I35" s="959" t="s">
        <v>412</v>
      </c>
      <c r="J35" s="450" t="s">
        <v>412</v>
      </c>
      <c r="K35" s="450" t="s">
        <v>412</v>
      </c>
      <c r="L35" s="450" t="s">
        <v>412</v>
      </c>
    </row>
    <row r="36" spans="1:12" ht="12.75" customHeight="1">
      <c r="A36" s="518" t="s">
        <v>914</v>
      </c>
      <c r="B36" s="518" t="s">
        <v>910</v>
      </c>
      <c r="C36" s="589" t="s">
        <v>912</v>
      </c>
      <c r="D36" s="589" t="s">
        <v>913</v>
      </c>
      <c r="E36" s="722">
        <v>4365</v>
      </c>
      <c r="F36" s="706">
        <v>4327</v>
      </c>
      <c r="G36" s="706">
        <v>4426</v>
      </c>
      <c r="H36" s="443" t="s">
        <v>412</v>
      </c>
      <c r="I36" s="943" t="s">
        <v>412</v>
      </c>
      <c r="J36" s="443" t="s">
        <v>412</v>
      </c>
      <c r="K36" s="443" t="s">
        <v>412</v>
      </c>
      <c r="L36" s="443" t="s">
        <v>412</v>
      </c>
    </row>
    <row r="37" spans="1:12" ht="12.75" customHeight="1" thickBot="1">
      <c r="A37" s="694" t="s">
        <v>491</v>
      </c>
      <c r="B37" s="694" t="s">
        <v>491</v>
      </c>
      <c r="C37" s="594" t="s">
        <v>408</v>
      </c>
      <c r="D37" s="594" t="s">
        <v>508</v>
      </c>
      <c r="E37" s="771">
        <v>80.80</v>
      </c>
      <c r="F37" s="770">
        <v>78.900000000000006</v>
      </c>
      <c r="G37" s="770">
        <v>79.30</v>
      </c>
      <c r="H37" s="451" t="s">
        <v>412</v>
      </c>
      <c r="I37" s="960" t="s">
        <v>412</v>
      </c>
      <c r="J37" s="451" t="s">
        <v>412</v>
      </c>
      <c r="K37" s="451" t="s">
        <v>412</v>
      </c>
      <c r="L37" s="451" t="s">
        <v>412</v>
      </c>
    </row>
    <row r="38" ht="12.75" customHeight="1"/>
    <row r="39" ht="12.75" customHeight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0">
    <tabColor theme="6" tint="0.399980008602142"/>
    <pageSetUpPr fitToPage="1"/>
  </sheetPr>
  <dimension ref="A1:O42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6.8333333333333" style="64" customWidth="1"/>
    <col min="2" max="2" width="0" style="64" hidden="1" customWidth="1"/>
    <col min="3" max="3" width="13.3333333333333" style="64" customWidth="1"/>
    <col min="4" max="4" width="0" style="64" hidden="1" customWidth="1"/>
    <col min="5" max="14" width="6.66666666666667" style="64" customWidth="1"/>
    <col min="15" max="15" width="5.83333333333333" style="64" customWidth="1"/>
    <col min="16" max="20" width="0" style="64" hidden="1" customWidth="1"/>
    <col min="21" max="61" width="0" style="64" hidden="1" customWidth="1"/>
    <col min="62" max="16384" width="0" style="64" hidden="1"/>
  </cols>
  <sheetData>
    <row r="1" spans="1:10" ht="12.75" customHeight="1">
      <c r="A1" s="2" t="s">
        <v>31</v>
      </c>
      <c r="B1" s="2" t="s">
        <v>30</v>
      </c>
      <c r="E1"/>
      <c r="F1"/>
      <c r="G1"/>
      <c r="H1"/>
      <c r="J1"/>
    </row>
    <row r="2" spans="1:2" ht="12.75" customHeight="1">
      <c r="A2" s="68"/>
      <c r="B2" s="68"/>
    </row>
    <row r="3" spans="1:8" ht="12.75" customHeight="1">
      <c r="A3" s="21" t="s">
        <v>110</v>
      </c>
      <c r="B3" s="21" t="s">
        <v>136</v>
      </c>
      <c r="E3"/>
      <c r="F3"/>
      <c r="G3"/>
      <c r="H3"/>
    </row>
    <row r="4" spans="1:8" ht="12.75" customHeight="1">
      <c r="A4" s="61" t="s">
        <v>163</v>
      </c>
      <c r="B4" s="61" t="s">
        <v>164</v>
      </c>
      <c r="E4" s="312"/>
      <c r="F4" s="312"/>
      <c r="G4" s="312"/>
      <c r="H4" s="312"/>
    </row>
    <row r="5" spans="1:5" ht="12.75" customHeight="1">
      <c r="A5" s="61" t="s">
        <v>150</v>
      </c>
      <c r="B5" s="61" t="s">
        <v>151</v>
      </c>
      <c r="E5" s="158"/>
    </row>
    <row r="6" spans="5:8" ht="12.75" customHeight="1">
      <c r="E6" s="167"/>
      <c r="F6" s="121"/>
      <c r="H6" s="112"/>
    </row>
    <row r="7" spans="1:14" ht="1.5" customHeight="1" thickBot="1">
      <c r="A7" s="270"/>
      <c r="B7" s="270"/>
      <c r="C7" s="270"/>
      <c r="D7" s="270"/>
      <c r="E7" s="271"/>
      <c r="F7" s="279"/>
      <c r="G7" s="270"/>
      <c r="H7" s="272"/>
      <c r="I7" s="270"/>
      <c r="J7" s="270"/>
      <c r="K7" s="270"/>
      <c r="L7" s="270"/>
      <c r="M7" s="270"/>
      <c r="N7" s="270"/>
    </row>
    <row r="8" spans="1:14" ht="12.75" customHeight="1">
      <c r="A8" s="290"/>
      <c r="B8" s="290"/>
      <c r="C8" s="335"/>
      <c r="D8" s="335"/>
      <c r="E8" s="292">
        <v>2012</v>
      </c>
      <c r="F8" s="292">
        <v>2013</v>
      </c>
      <c r="G8" s="292">
        <v>2014</v>
      </c>
      <c r="H8" s="292">
        <v>2015</v>
      </c>
      <c r="I8" s="292">
        <v>2016</v>
      </c>
      <c r="J8" s="292">
        <v>2017</v>
      </c>
      <c r="K8" s="292">
        <v>2018</v>
      </c>
      <c r="L8" s="367">
        <v>2019</v>
      </c>
      <c r="M8" s="367">
        <v>2020</v>
      </c>
      <c r="N8" s="367">
        <v>2021</v>
      </c>
    </row>
    <row r="9" spans="1:14" ht="12.75" customHeight="1">
      <c r="A9" s="319"/>
      <c r="B9" s="319"/>
      <c r="C9" s="426"/>
      <c r="D9" s="426"/>
      <c r="E9" s="296"/>
      <c r="F9" s="296"/>
      <c r="G9" s="296"/>
      <c r="H9" s="296"/>
      <c r="I9" s="296"/>
      <c r="J9" s="296"/>
      <c r="K9" s="296"/>
      <c r="L9" s="369" t="s">
        <v>459</v>
      </c>
      <c r="M9" s="369" t="s">
        <v>460</v>
      </c>
      <c r="N9" s="369" t="s">
        <v>460</v>
      </c>
    </row>
    <row r="10" spans="1:14" ht="12.75" customHeight="1" hidden="1">
      <c r="A10" s="319"/>
      <c r="B10" s="319"/>
      <c r="C10" s="426"/>
      <c r="D10" s="426"/>
      <c r="E10" s="296"/>
      <c r="F10" s="296"/>
      <c r="G10" s="296"/>
      <c r="H10" s="296"/>
      <c r="I10" s="296"/>
      <c r="J10" s="296"/>
      <c r="K10" s="296"/>
      <c r="L10" s="369" t="s">
        <v>461</v>
      </c>
      <c r="M10" s="369" t="s">
        <v>462</v>
      </c>
      <c r="N10" s="369" t="s">
        <v>462</v>
      </c>
    </row>
    <row r="11" spans="1:14" ht="12.75" customHeight="1">
      <c r="A11" s="772" t="s">
        <v>929</v>
      </c>
      <c r="B11" s="514" t="s">
        <v>930</v>
      </c>
      <c r="C11" s="591" t="s">
        <v>756</v>
      </c>
      <c r="D11" s="591" t="s">
        <v>915</v>
      </c>
      <c r="E11" s="592">
        <v>104.60</v>
      </c>
      <c r="F11" s="592">
        <v>105.30</v>
      </c>
      <c r="G11" s="592">
        <v>107.70</v>
      </c>
      <c r="H11" s="592">
        <v>110.10</v>
      </c>
      <c r="I11" s="592">
        <v>112.50</v>
      </c>
      <c r="J11" s="592">
        <v>115.70</v>
      </c>
      <c r="K11" s="592">
        <v>118.40</v>
      </c>
      <c r="L11" s="385">
        <v>120</v>
      </c>
      <c r="M11" s="385">
        <v>122</v>
      </c>
      <c r="N11" s="385">
        <v>124</v>
      </c>
    </row>
    <row r="12" spans="1:14" ht="12.75" customHeight="1">
      <c r="A12" s="518" t="s">
        <v>491</v>
      </c>
      <c r="B12" s="518" t="s">
        <v>491</v>
      </c>
      <c r="C12" s="590" t="s">
        <v>393</v>
      </c>
      <c r="D12" s="590" t="s">
        <v>394</v>
      </c>
      <c r="E12" s="480">
        <v>1</v>
      </c>
      <c r="F12" s="480">
        <v>0.70</v>
      </c>
      <c r="G12" s="480">
        <v>2.2000000000000002</v>
      </c>
      <c r="H12" s="480">
        <v>2.2999999999999998</v>
      </c>
      <c r="I12" s="480">
        <v>2.10</v>
      </c>
      <c r="J12" s="480">
        <v>2.90</v>
      </c>
      <c r="K12" s="480">
        <v>2.2999999999999998</v>
      </c>
      <c r="L12" s="383">
        <v>1.40</v>
      </c>
      <c r="M12" s="383">
        <v>1.30</v>
      </c>
      <c r="N12" s="383">
        <v>1.60</v>
      </c>
    </row>
    <row r="13" spans="1:14" ht="12.75" customHeight="1">
      <c r="A13" s="518" t="s">
        <v>916</v>
      </c>
      <c r="B13" s="518" t="s">
        <v>931</v>
      </c>
      <c r="C13" s="589" t="s">
        <v>756</v>
      </c>
      <c r="D13" s="589" t="s">
        <v>915</v>
      </c>
      <c r="E13" s="486">
        <v>102.70</v>
      </c>
      <c r="F13" s="486">
        <v>104.40</v>
      </c>
      <c r="G13" s="486">
        <v>106.90</v>
      </c>
      <c r="H13" s="486">
        <v>110.40</v>
      </c>
      <c r="I13" s="486">
        <v>112.90</v>
      </c>
      <c r="J13" s="486">
        <v>115.70</v>
      </c>
      <c r="K13" s="486">
        <v>118.20</v>
      </c>
      <c r="L13" s="384">
        <v>119</v>
      </c>
      <c r="M13" s="384">
        <v>119</v>
      </c>
      <c r="N13" s="384">
        <v>120</v>
      </c>
    </row>
    <row r="14" spans="1:14" ht="12.75" customHeight="1">
      <c r="A14" s="518" t="s">
        <v>491</v>
      </c>
      <c r="B14" s="518" t="s">
        <v>491</v>
      </c>
      <c r="C14" s="590" t="s">
        <v>393</v>
      </c>
      <c r="D14" s="590" t="s">
        <v>394</v>
      </c>
      <c r="E14" s="480">
        <v>-0.90</v>
      </c>
      <c r="F14" s="480">
        <v>1.60</v>
      </c>
      <c r="G14" s="480">
        <v>2.40</v>
      </c>
      <c r="H14" s="480">
        <v>3.20</v>
      </c>
      <c r="I14" s="480">
        <v>2.2999999999999998</v>
      </c>
      <c r="J14" s="480">
        <v>2.40</v>
      </c>
      <c r="K14" s="480">
        <v>2.10</v>
      </c>
      <c r="L14" s="383">
        <v>1</v>
      </c>
      <c r="M14" s="383">
        <v>0</v>
      </c>
      <c r="N14" s="383">
        <v>0.30</v>
      </c>
    </row>
    <row r="15" spans="1:14" ht="12.75" customHeight="1">
      <c r="A15" s="518" t="s">
        <v>917</v>
      </c>
      <c r="B15" s="518" t="s">
        <v>932</v>
      </c>
      <c r="C15" s="589" t="s">
        <v>756</v>
      </c>
      <c r="D15" s="589" t="s">
        <v>915</v>
      </c>
      <c r="E15" s="486">
        <v>107.40</v>
      </c>
      <c r="F15" s="486">
        <v>109.90</v>
      </c>
      <c r="G15" s="486">
        <v>115.10</v>
      </c>
      <c r="H15" s="486">
        <v>121.50</v>
      </c>
      <c r="I15" s="486">
        <v>127</v>
      </c>
      <c r="J15" s="486">
        <v>133.90</v>
      </c>
      <c r="K15" s="486">
        <v>139.90</v>
      </c>
      <c r="L15" s="384">
        <v>143</v>
      </c>
      <c r="M15" s="384">
        <v>145</v>
      </c>
      <c r="N15" s="384">
        <v>148</v>
      </c>
    </row>
    <row r="16" spans="1:14" ht="12.75" customHeight="1">
      <c r="A16" s="672" t="s">
        <v>491</v>
      </c>
      <c r="B16" s="672" t="s">
        <v>491</v>
      </c>
      <c r="C16" s="590" t="s">
        <v>393</v>
      </c>
      <c r="D16" s="590" t="s">
        <v>394</v>
      </c>
      <c r="E16" s="480">
        <v>0</v>
      </c>
      <c r="F16" s="480">
        <v>2.40</v>
      </c>
      <c r="G16" s="480">
        <v>4.70</v>
      </c>
      <c r="H16" s="480">
        <v>5.60</v>
      </c>
      <c r="I16" s="480">
        <v>4.50</v>
      </c>
      <c r="J16" s="480">
        <v>5.40</v>
      </c>
      <c r="K16" s="480">
        <v>4.50</v>
      </c>
      <c r="L16" s="383">
        <v>2.40</v>
      </c>
      <c r="M16" s="383">
        <v>1.30</v>
      </c>
      <c r="N16" s="383">
        <v>1.90</v>
      </c>
    </row>
    <row r="17" spans="1:14" ht="12.75" customHeight="1">
      <c r="A17" s="518" t="s">
        <v>918</v>
      </c>
      <c r="B17" s="518" t="s">
        <v>919</v>
      </c>
      <c r="C17" s="589" t="s">
        <v>756</v>
      </c>
      <c r="D17" s="589" t="s">
        <v>915</v>
      </c>
      <c r="E17" s="486">
        <v>107</v>
      </c>
      <c r="F17" s="486">
        <v>105.20</v>
      </c>
      <c r="G17" s="486">
        <v>109.80</v>
      </c>
      <c r="H17" s="486">
        <v>109.60</v>
      </c>
      <c r="I17" s="486">
        <v>109.20</v>
      </c>
      <c r="J17" s="486">
        <v>110.90</v>
      </c>
      <c r="K17" s="486">
        <v>110.80</v>
      </c>
      <c r="L17" s="384">
        <v>109</v>
      </c>
      <c r="M17" s="384">
        <v>109</v>
      </c>
      <c r="N17" s="384">
        <v>109</v>
      </c>
    </row>
    <row r="18" spans="1:14" ht="12.75" customHeight="1">
      <c r="A18" s="672" t="s">
        <v>491</v>
      </c>
      <c r="B18" s="672" t="s">
        <v>491</v>
      </c>
      <c r="C18" s="590" t="s">
        <v>393</v>
      </c>
      <c r="D18" s="590" t="s">
        <v>394</v>
      </c>
      <c r="E18" s="480">
        <v>4.30</v>
      </c>
      <c r="F18" s="480">
        <v>-1.70</v>
      </c>
      <c r="G18" s="480">
        <v>4.30</v>
      </c>
      <c r="H18" s="480">
        <v>-0.20</v>
      </c>
      <c r="I18" s="480">
        <v>-0.30</v>
      </c>
      <c r="J18" s="480">
        <v>1.60</v>
      </c>
      <c r="K18" s="480">
        <v>-0.10</v>
      </c>
      <c r="L18" s="383">
        <v>-1.20</v>
      </c>
      <c r="M18" s="383">
        <v>0</v>
      </c>
      <c r="N18" s="383">
        <v>-0.20</v>
      </c>
    </row>
    <row r="19" spans="1:14" ht="12.75" customHeight="1">
      <c r="A19" s="518" t="s">
        <v>920</v>
      </c>
      <c r="B19" s="518" t="s">
        <v>921</v>
      </c>
      <c r="C19" s="589" t="s">
        <v>756</v>
      </c>
      <c r="D19" s="589" t="s">
        <v>915</v>
      </c>
      <c r="E19" s="486">
        <v>114.90</v>
      </c>
      <c r="F19" s="486">
        <v>115.70</v>
      </c>
      <c r="G19" s="486">
        <v>126.30</v>
      </c>
      <c r="H19" s="486">
        <v>133.19999999999999</v>
      </c>
      <c r="I19" s="486">
        <v>138.69999999999999</v>
      </c>
      <c r="J19" s="486">
        <v>148.50</v>
      </c>
      <c r="K19" s="486">
        <v>155.10</v>
      </c>
      <c r="L19" s="384">
        <v>157</v>
      </c>
      <c r="M19" s="384">
        <v>159</v>
      </c>
      <c r="N19" s="384">
        <v>161</v>
      </c>
    </row>
    <row r="20" spans="1:14" ht="12.75" customHeight="1">
      <c r="A20" s="672" t="s">
        <v>491</v>
      </c>
      <c r="B20" s="672" t="s">
        <v>491</v>
      </c>
      <c r="C20" s="590" t="s">
        <v>393</v>
      </c>
      <c r="D20" s="590" t="s">
        <v>394</v>
      </c>
      <c r="E20" s="480">
        <v>4.4000000000000004</v>
      </c>
      <c r="F20" s="480">
        <v>0.60</v>
      </c>
      <c r="G20" s="480">
        <v>9.1999999999999993</v>
      </c>
      <c r="H20" s="480">
        <v>5.40</v>
      </c>
      <c r="I20" s="480">
        <v>4.20</v>
      </c>
      <c r="J20" s="480">
        <v>7.10</v>
      </c>
      <c r="K20" s="480">
        <v>4.4000000000000004</v>
      </c>
      <c r="L20" s="383">
        <v>1.1000000000000001</v>
      </c>
      <c r="M20" s="383">
        <v>1.20</v>
      </c>
      <c r="N20" s="383">
        <v>1.70</v>
      </c>
    </row>
    <row r="21" spans="1:14" ht="12.75" customHeight="1">
      <c r="A21" s="514" t="s">
        <v>933</v>
      </c>
      <c r="B21" s="514" t="s">
        <v>922</v>
      </c>
      <c r="C21" s="591" t="s">
        <v>756</v>
      </c>
      <c r="D21" s="591" t="s">
        <v>915</v>
      </c>
      <c r="E21" s="592">
        <v>101.20</v>
      </c>
      <c r="F21" s="592">
        <v>103</v>
      </c>
      <c r="G21" s="592">
        <v>108.60</v>
      </c>
      <c r="H21" s="592">
        <v>109.90</v>
      </c>
      <c r="I21" s="592">
        <v>106.90</v>
      </c>
      <c r="J21" s="592">
        <v>103.90</v>
      </c>
      <c r="K21" s="592">
        <v>100.20</v>
      </c>
      <c r="L21" s="385">
        <v>101</v>
      </c>
      <c r="M21" s="385">
        <v>99</v>
      </c>
      <c r="N21" s="385">
        <v>98</v>
      </c>
    </row>
    <row r="22" spans="1:14" ht="12.75" customHeight="1">
      <c r="A22" s="518" t="s">
        <v>491</v>
      </c>
      <c r="B22" s="518" t="s">
        <v>491</v>
      </c>
      <c r="C22" s="590" t="s">
        <v>393</v>
      </c>
      <c r="D22" s="590" t="s">
        <v>394</v>
      </c>
      <c r="E22" s="480">
        <v>4.4000000000000004</v>
      </c>
      <c r="F22" s="480">
        <v>1.70</v>
      </c>
      <c r="G22" s="480">
        <v>5.50</v>
      </c>
      <c r="H22" s="480">
        <v>1.20</v>
      </c>
      <c r="I22" s="480">
        <v>-2.80</v>
      </c>
      <c r="J22" s="480">
        <v>-2.80</v>
      </c>
      <c r="K22" s="480">
        <v>-3.60</v>
      </c>
      <c r="L22" s="383">
        <v>0.40</v>
      </c>
      <c r="M22" s="383">
        <v>-1</v>
      </c>
      <c r="N22" s="383">
        <v>-1.1000000000000001</v>
      </c>
    </row>
    <row r="23" spans="1:14" ht="12.75" customHeight="1">
      <c r="A23" s="518" t="s">
        <v>923</v>
      </c>
      <c r="B23" s="518" t="s">
        <v>924</v>
      </c>
      <c r="C23" s="589" t="s">
        <v>756</v>
      </c>
      <c r="D23" s="589" t="s">
        <v>915</v>
      </c>
      <c r="E23" s="486">
        <v>102.80</v>
      </c>
      <c r="F23" s="486">
        <v>102.60</v>
      </c>
      <c r="G23" s="486">
        <v>101</v>
      </c>
      <c r="H23" s="486">
        <v>98.40</v>
      </c>
      <c r="I23" s="486">
        <v>98.30</v>
      </c>
      <c r="J23" s="486">
        <v>100.50</v>
      </c>
      <c r="K23" s="486">
        <v>103.50</v>
      </c>
      <c r="L23" s="384">
        <v>104</v>
      </c>
      <c r="M23" s="384">
        <v>104</v>
      </c>
      <c r="N23" s="384">
        <v>105</v>
      </c>
    </row>
    <row r="24" spans="1:15" ht="12.75" customHeight="1">
      <c r="A24" s="672" t="s">
        <v>491</v>
      </c>
      <c r="B24" s="672" t="s">
        <v>491</v>
      </c>
      <c r="C24" s="590" t="s">
        <v>393</v>
      </c>
      <c r="D24" s="590" t="s">
        <v>394</v>
      </c>
      <c r="E24" s="480">
        <v>-1.1000000000000001</v>
      </c>
      <c r="F24" s="480">
        <v>-0.10</v>
      </c>
      <c r="G24" s="480">
        <v>-1.60</v>
      </c>
      <c r="H24" s="480">
        <v>-2.60</v>
      </c>
      <c r="I24" s="480">
        <v>-0.10</v>
      </c>
      <c r="J24" s="480">
        <v>2.2000000000000002</v>
      </c>
      <c r="K24" s="480">
        <v>3</v>
      </c>
      <c r="L24" s="383">
        <v>0.40</v>
      </c>
      <c r="M24" s="383">
        <v>0.40</v>
      </c>
      <c r="N24" s="383">
        <v>0.60</v>
      </c>
      <c r="O24" s="314"/>
    </row>
    <row r="25" spans="1:14" ht="12.75" customHeight="1">
      <c r="A25" s="518" t="s">
        <v>925</v>
      </c>
      <c r="B25" s="518" t="s">
        <v>926</v>
      </c>
      <c r="C25" s="589" t="s">
        <v>756</v>
      </c>
      <c r="D25" s="589" t="s">
        <v>915</v>
      </c>
      <c r="E25" s="486">
        <v>104.10</v>
      </c>
      <c r="F25" s="486">
        <v>105.70</v>
      </c>
      <c r="G25" s="486">
        <v>109.70</v>
      </c>
      <c r="H25" s="486">
        <v>108.20</v>
      </c>
      <c r="I25" s="486">
        <v>105.10</v>
      </c>
      <c r="J25" s="486">
        <v>104.40</v>
      </c>
      <c r="K25" s="486">
        <v>103.70</v>
      </c>
      <c r="L25" s="384">
        <v>104</v>
      </c>
      <c r="M25" s="384">
        <v>104</v>
      </c>
      <c r="N25" s="384">
        <v>103</v>
      </c>
    </row>
    <row r="26" spans="1:14" ht="12.75" customHeight="1">
      <c r="A26" s="672" t="s">
        <v>491</v>
      </c>
      <c r="B26" s="672" t="s">
        <v>491</v>
      </c>
      <c r="C26" s="590" t="s">
        <v>393</v>
      </c>
      <c r="D26" s="590" t="s">
        <v>394</v>
      </c>
      <c r="E26" s="480">
        <v>3.20</v>
      </c>
      <c r="F26" s="480">
        <v>1.50</v>
      </c>
      <c r="G26" s="480">
        <v>3.80</v>
      </c>
      <c r="H26" s="480">
        <v>-1.40</v>
      </c>
      <c r="I26" s="480">
        <v>-2.80</v>
      </c>
      <c r="J26" s="480">
        <v>-0.60</v>
      </c>
      <c r="K26" s="480">
        <v>-0.70</v>
      </c>
      <c r="L26" s="383">
        <v>0.70</v>
      </c>
      <c r="M26" s="383">
        <v>-0.60</v>
      </c>
      <c r="N26" s="383">
        <v>-0.50</v>
      </c>
    </row>
    <row r="27" spans="1:14" ht="12.75" customHeight="1">
      <c r="A27" s="514" t="s">
        <v>927</v>
      </c>
      <c r="B27" s="514" t="s">
        <v>928</v>
      </c>
      <c r="C27" s="591" t="s">
        <v>756</v>
      </c>
      <c r="D27" s="591" t="s">
        <v>915</v>
      </c>
      <c r="E27" s="592">
        <v>119.60</v>
      </c>
      <c r="F27" s="592">
        <v>122.20</v>
      </c>
      <c r="G27" s="592">
        <v>138.50</v>
      </c>
      <c r="H27" s="592">
        <v>144</v>
      </c>
      <c r="I27" s="592">
        <v>145.69999999999999</v>
      </c>
      <c r="J27" s="592">
        <v>155.10</v>
      </c>
      <c r="K27" s="592">
        <v>160.80000000000001</v>
      </c>
      <c r="L27" s="385">
        <v>164</v>
      </c>
      <c r="M27" s="385">
        <v>165</v>
      </c>
      <c r="N27" s="385">
        <v>167</v>
      </c>
    </row>
    <row r="28" spans="1:14" ht="12.75" customHeight="1" thickBot="1">
      <c r="A28" s="680" t="s">
        <v>491</v>
      </c>
      <c r="B28" s="680" t="s">
        <v>491</v>
      </c>
      <c r="C28" s="594" t="s">
        <v>393</v>
      </c>
      <c r="D28" s="594" t="s">
        <v>394</v>
      </c>
      <c r="E28" s="488">
        <v>7.70</v>
      </c>
      <c r="F28" s="488">
        <v>2.2000000000000002</v>
      </c>
      <c r="G28" s="488">
        <v>13.40</v>
      </c>
      <c r="H28" s="488">
        <v>3.90</v>
      </c>
      <c r="I28" s="488">
        <v>1.20</v>
      </c>
      <c r="J28" s="488">
        <v>6.40</v>
      </c>
      <c r="K28" s="488">
        <v>3.70</v>
      </c>
      <c r="L28" s="386">
        <v>1.90</v>
      </c>
      <c r="M28" s="386">
        <v>0.60</v>
      </c>
      <c r="N28" s="386">
        <v>1.20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O42" s="168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1">
    <tabColor theme="6" tint="0.399980008602142"/>
    <pageSetUpPr fitToPage="1"/>
  </sheetPr>
  <dimension ref="A1:M49"/>
  <sheetViews>
    <sheetView showGridLines="0" zoomScale="130" zoomScaleNormal="130" workbookViewId="0" topLeftCell="A1">
      <selection pane="topLeft" activeCell="J1" sqref="J1"/>
    </sheetView>
  </sheetViews>
  <sheetFormatPr defaultColWidth="0" defaultRowHeight="12.75" customHeight="1" zeroHeight="1"/>
  <cols>
    <col min="1" max="1" width="26.8333333333333" style="64" customWidth="1"/>
    <col min="2" max="2" width="0" style="64" hidden="1" customWidth="1"/>
    <col min="3" max="3" width="13.3333333333333" style="64" customWidth="1"/>
    <col min="4" max="4" width="0" style="64" hidden="1" customWidth="1"/>
    <col min="5" max="12" width="8.33333333333333" style="64" customWidth="1"/>
    <col min="13" max="13" width="7.33333333333333" style="64" customWidth="1"/>
    <col min="14" max="58" width="0" style="64" hidden="1" customWidth="1"/>
    <col min="59" max="16384" width="0" style="64" hidden="1"/>
  </cols>
  <sheetData>
    <row r="1" spans="1:9" ht="12.75" customHeight="1">
      <c r="A1" s="2" t="s">
        <v>31</v>
      </c>
      <c r="B1" s="2" t="s">
        <v>30</v>
      </c>
      <c r="E1"/>
      <c r="F1"/>
      <c r="G1"/>
      <c r="H1"/>
      <c r="I1"/>
    </row>
    <row r="2" spans="1:2" ht="12.75" customHeight="1">
      <c r="A2" s="68"/>
      <c r="B2" s="68"/>
    </row>
    <row r="3" spans="1:8" ht="12.75" customHeight="1">
      <c r="A3" s="21" t="s">
        <v>111</v>
      </c>
      <c r="B3" s="21" t="s">
        <v>137</v>
      </c>
      <c r="E3"/>
      <c r="F3"/>
      <c r="G3"/>
      <c r="H3"/>
    </row>
    <row r="4" spans="1:8" ht="12.75" customHeight="1">
      <c r="A4" s="61" t="s">
        <v>163</v>
      </c>
      <c r="B4" s="61" t="s">
        <v>164</v>
      </c>
      <c r="E4" s="312"/>
      <c r="F4" s="312"/>
      <c r="G4" s="312"/>
      <c r="H4" s="312"/>
    </row>
    <row r="5" spans="1:2" ht="12.75" customHeight="1">
      <c r="A5" s="61" t="s">
        <v>150</v>
      </c>
      <c r="B5" s="61" t="s">
        <v>151</v>
      </c>
    </row>
    <row r="6" spans="7:11" s="86" customFormat="1" ht="12.75" customHeight="1">
      <c r="G6" s="89"/>
      <c r="K6" s="89"/>
    </row>
    <row r="7" spans="1:12" ht="1.5" customHeight="1" thickBot="1">
      <c r="A7" s="273"/>
      <c r="B7" s="273"/>
      <c r="C7" s="313"/>
      <c r="D7" s="313"/>
      <c r="E7" s="273"/>
      <c r="F7" s="273"/>
      <c r="G7" s="280"/>
      <c r="H7" s="273"/>
      <c r="I7" s="273"/>
      <c r="J7" s="273"/>
      <c r="K7" s="280"/>
      <c r="L7" s="273"/>
    </row>
    <row r="8" spans="1:12" ht="12.75" customHeight="1">
      <c r="A8" s="452"/>
      <c r="B8" s="452"/>
      <c r="C8" s="453"/>
      <c r="D8" s="453"/>
      <c r="E8" s="454">
        <v>2019</v>
      </c>
      <c r="F8" s="454"/>
      <c r="G8" s="454"/>
      <c r="H8" s="961"/>
      <c r="I8" s="431">
        <v>2020</v>
      </c>
      <c r="J8" s="431"/>
      <c r="K8" s="431"/>
      <c r="L8" s="431"/>
    </row>
    <row r="9" spans="1:12" ht="12.75" customHeight="1">
      <c r="A9" s="455"/>
      <c r="B9" s="455"/>
      <c r="C9" s="456"/>
      <c r="D9" s="456"/>
      <c r="E9" s="301" t="s">
        <v>492</v>
      </c>
      <c r="F9" s="302" t="s">
        <v>493</v>
      </c>
      <c r="G9" s="302" t="s">
        <v>494</v>
      </c>
      <c r="H9" s="962" t="s">
        <v>495</v>
      </c>
      <c r="I9" s="376" t="s">
        <v>492</v>
      </c>
      <c r="J9" s="376" t="s">
        <v>493</v>
      </c>
      <c r="K9" s="376" t="s">
        <v>494</v>
      </c>
      <c r="L9" s="376" t="s">
        <v>495</v>
      </c>
    </row>
    <row r="10" spans="1:12" ht="12.75" customHeight="1">
      <c r="A10" s="457"/>
      <c r="B10" s="457"/>
      <c r="C10" s="426"/>
      <c r="D10" s="426"/>
      <c r="E10" s="303"/>
      <c r="F10" s="296"/>
      <c r="G10" s="296"/>
      <c r="H10" s="963" t="s">
        <v>459</v>
      </c>
      <c r="I10" s="369" t="s">
        <v>460</v>
      </c>
      <c r="J10" s="369" t="s">
        <v>460</v>
      </c>
      <c r="K10" s="369" t="s">
        <v>460</v>
      </c>
      <c r="L10" s="369" t="s">
        <v>460</v>
      </c>
    </row>
    <row r="11" spans="1:12" ht="12.75" customHeight="1" hidden="1">
      <c r="A11" s="457"/>
      <c r="B11" s="457"/>
      <c r="C11" s="426"/>
      <c r="D11" s="426"/>
      <c r="E11" s="303"/>
      <c r="F11" s="296"/>
      <c r="G11" s="296"/>
      <c r="H11" s="963" t="s">
        <v>461</v>
      </c>
      <c r="I11" s="369" t="s">
        <v>462</v>
      </c>
      <c r="J11" s="369" t="s">
        <v>462</v>
      </c>
      <c r="K11" s="369" t="s">
        <v>462</v>
      </c>
      <c r="L11" s="369" t="s">
        <v>462</v>
      </c>
    </row>
    <row r="12" spans="1:12" ht="12.75" customHeight="1">
      <c r="A12" s="772" t="s">
        <v>929</v>
      </c>
      <c r="B12" s="514" t="s">
        <v>930</v>
      </c>
      <c r="C12" s="591" t="s">
        <v>756</v>
      </c>
      <c r="D12" s="591" t="s">
        <v>934</v>
      </c>
      <c r="E12" s="603">
        <v>119.80</v>
      </c>
      <c r="F12" s="592">
        <v>119.80</v>
      </c>
      <c r="G12" s="592">
        <v>120.20</v>
      </c>
      <c r="H12" s="964">
        <v>120</v>
      </c>
      <c r="I12" s="385">
        <v>121</v>
      </c>
      <c r="J12" s="385">
        <v>121</v>
      </c>
      <c r="K12" s="385">
        <v>122</v>
      </c>
      <c r="L12" s="385">
        <v>122</v>
      </c>
    </row>
    <row r="13" spans="1:12" ht="12.75" customHeight="1">
      <c r="A13" s="518" t="s">
        <v>491</v>
      </c>
      <c r="B13" s="518" t="s">
        <v>491</v>
      </c>
      <c r="C13" s="590" t="s">
        <v>393</v>
      </c>
      <c r="D13" s="590" t="s">
        <v>394</v>
      </c>
      <c r="E13" s="599">
        <v>1.90</v>
      </c>
      <c r="F13" s="480">
        <v>1.30</v>
      </c>
      <c r="G13" s="480">
        <v>1.30</v>
      </c>
      <c r="H13" s="965">
        <v>1.20</v>
      </c>
      <c r="I13" s="383">
        <v>0.90</v>
      </c>
      <c r="J13" s="383">
        <v>1.30</v>
      </c>
      <c r="K13" s="383">
        <v>1.40</v>
      </c>
      <c r="L13" s="383">
        <v>1.60</v>
      </c>
    </row>
    <row r="14" spans="1:12" ht="12.75" customHeight="1">
      <c r="A14" s="518" t="s">
        <v>935</v>
      </c>
      <c r="B14" s="518" t="s">
        <v>931</v>
      </c>
      <c r="C14" s="589" t="s">
        <v>756</v>
      </c>
      <c r="D14" s="589" t="s">
        <v>934</v>
      </c>
      <c r="E14" s="601">
        <v>119.70</v>
      </c>
      <c r="F14" s="486">
        <v>119.40</v>
      </c>
      <c r="G14" s="486">
        <v>118.90</v>
      </c>
      <c r="H14" s="966">
        <v>119</v>
      </c>
      <c r="I14" s="384">
        <v>119</v>
      </c>
      <c r="J14" s="384">
        <v>119</v>
      </c>
      <c r="K14" s="384">
        <v>119</v>
      </c>
      <c r="L14" s="384">
        <v>119</v>
      </c>
    </row>
    <row r="15" spans="1:12" ht="12.75" customHeight="1">
      <c r="A15" s="518" t="s">
        <v>491</v>
      </c>
      <c r="B15" s="518" t="s">
        <v>491</v>
      </c>
      <c r="C15" s="590" t="s">
        <v>393</v>
      </c>
      <c r="D15" s="590" t="s">
        <v>394</v>
      </c>
      <c r="E15" s="599">
        <v>2.2999999999999998</v>
      </c>
      <c r="F15" s="480">
        <v>1.50</v>
      </c>
      <c r="G15" s="480">
        <v>0.30</v>
      </c>
      <c r="H15" s="965">
        <v>-0.20</v>
      </c>
      <c r="I15" s="383">
        <v>-0.40</v>
      </c>
      <c r="J15" s="383">
        <v>-0.20</v>
      </c>
      <c r="K15" s="383">
        <v>0.30</v>
      </c>
      <c r="L15" s="383">
        <v>0.10</v>
      </c>
    </row>
    <row r="16" spans="1:12" ht="12.75" customHeight="1">
      <c r="A16" s="518" t="s">
        <v>917</v>
      </c>
      <c r="B16" s="518" t="s">
        <v>932</v>
      </c>
      <c r="C16" s="589" t="s">
        <v>756</v>
      </c>
      <c r="D16" s="589" t="s">
        <v>934</v>
      </c>
      <c r="E16" s="601">
        <v>143.40</v>
      </c>
      <c r="F16" s="486">
        <v>143.10</v>
      </c>
      <c r="G16" s="486">
        <v>142.90</v>
      </c>
      <c r="H16" s="966">
        <v>144</v>
      </c>
      <c r="I16" s="384">
        <v>144</v>
      </c>
      <c r="J16" s="384">
        <v>145</v>
      </c>
      <c r="K16" s="384">
        <v>145</v>
      </c>
      <c r="L16" s="384">
        <v>146</v>
      </c>
    </row>
    <row r="17" spans="1:12" ht="12.75" customHeight="1">
      <c r="A17" s="672" t="s">
        <v>491</v>
      </c>
      <c r="B17" s="672" t="s">
        <v>491</v>
      </c>
      <c r="C17" s="590" t="s">
        <v>393</v>
      </c>
      <c r="D17" s="590" t="s">
        <v>394</v>
      </c>
      <c r="E17" s="599">
        <v>4.20</v>
      </c>
      <c r="F17" s="480">
        <v>2.80</v>
      </c>
      <c r="G17" s="480">
        <v>1.60</v>
      </c>
      <c r="H17" s="965">
        <v>1</v>
      </c>
      <c r="I17" s="383">
        <v>0.60</v>
      </c>
      <c r="J17" s="383">
        <v>1.1000000000000001</v>
      </c>
      <c r="K17" s="383">
        <v>1.70</v>
      </c>
      <c r="L17" s="383">
        <v>1.60</v>
      </c>
    </row>
    <row r="18" spans="1:12" ht="12.75" customHeight="1">
      <c r="A18" s="518" t="s">
        <v>918</v>
      </c>
      <c r="B18" s="518" t="s">
        <v>919</v>
      </c>
      <c r="C18" s="589" t="s">
        <v>756</v>
      </c>
      <c r="D18" s="589" t="s">
        <v>934</v>
      </c>
      <c r="E18" s="601">
        <v>107.60</v>
      </c>
      <c r="F18" s="486">
        <v>110.60</v>
      </c>
      <c r="G18" s="486">
        <v>110</v>
      </c>
      <c r="H18" s="966">
        <v>110</v>
      </c>
      <c r="I18" s="384">
        <v>108</v>
      </c>
      <c r="J18" s="384">
        <v>111</v>
      </c>
      <c r="K18" s="384">
        <v>110</v>
      </c>
      <c r="L18" s="384">
        <v>110</v>
      </c>
    </row>
    <row r="19" spans="1:12" ht="12.75" customHeight="1">
      <c r="A19" s="672" t="s">
        <v>491</v>
      </c>
      <c r="B19" s="672" t="s">
        <v>491</v>
      </c>
      <c r="C19" s="590" t="s">
        <v>393</v>
      </c>
      <c r="D19" s="590" t="s">
        <v>394</v>
      </c>
      <c r="E19" s="599">
        <v>-3.60</v>
      </c>
      <c r="F19" s="480">
        <v>-0.30</v>
      </c>
      <c r="G19" s="480">
        <v>0.10</v>
      </c>
      <c r="H19" s="965">
        <v>-1.1000000000000001</v>
      </c>
      <c r="I19" s="383">
        <v>0</v>
      </c>
      <c r="J19" s="383">
        <v>-0.10</v>
      </c>
      <c r="K19" s="383">
        <v>-0.10</v>
      </c>
      <c r="L19" s="383">
        <v>0</v>
      </c>
    </row>
    <row r="20" spans="1:12" ht="12.75" customHeight="1">
      <c r="A20" s="518" t="s">
        <v>920</v>
      </c>
      <c r="B20" s="518" t="s">
        <v>921</v>
      </c>
      <c r="C20" s="589" t="s">
        <v>756</v>
      </c>
      <c r="D20" s="589" t="s">
        <v>934</v>
      </c>
      <c r="E20" s="601">
        <v>154.19999999999999</v>
      </c>
      <c r="F20" s="486">
        <v>158.30000000000001</v>
      </c>
      <c r="G20" s="486">
        <v>157.19999999999999</v>
      </c>
      <c r="H20" s="966">
        <v>158</v>
      </c>
      <c r="I20" s="384">
        <v>155</v>
      </c>
      <c r="J20" s="384">
        <v>160</v>
      </c>
      <c r="K20" s="384">
        <v>160</v>
      </c>
      <c r="L20" s="384">
        <v>160</v>
      </c>
    </row>
    <row r="21" spans="1:12" ht="12.75" customHeight="1">
      <c r="A21" s="672" t="s">
        <v>491</v>
      </c>
      <c r="B21" s="672" t="s">
        <v>491</v>
      </c>
      <c r="C21" s="590" t="s">
        <v>393</v>
      </c>
      <c r="D21" s="590" t="s">
        <v>394</v>
      </c>
      <c r="E21" s="599">
        <v>0.50</v>
      </c>
      <c r="F21" s="480">
        <v>2.50</v>
      </c>
      <c r="G21" s="480">
        <v>1.70</v>
      </c>
      <c r="H21" s="965">
        <v>-0.10</v>
      </c>
      <c r="I21" s="383">
        <v>0.60</v>
      </c>
      <c r="J21" s="383">
        <v>1</v>
      </c>
      <c r="K21" s="383">
        <v>1.60</v>
      </c>
      <c r="L21" s="383">
        <v>1.60</v>
      </c>
    </row>
    <row r="22" spans="1:12" ht="12.75" customHeight="1">
      <c r="A22" s="514" t="s">
        <v>933</v>
      </c>
      <c r="B22" s="514" t="s">
        <v>922</v>
      </c>
      <c r="C22" s="591" t="s">
        <v>756</v>
      </c>
      <c r="D22" s="591" t="s">
        <v>934</v>
      </c>
      <c r="E22" s="603">
        <v>100.60</v>
      </c>
      <c r="F22" s="592">
        <v>100.60</v>
      </c>
      <c r="G22" s="592">
        <v>100.60</v>
      </c>
      <c r="H22" s="964">
        <v>100</v>
      </c>
      <c r="I22" s="385">
        <v>100</v>
      </c>
      <c r="J22" s="385">
        <v>100</v>
      </c>
      <c r="K22" s="385">
        <v>99</v>
      </c>
      <c r="L22" s="385">
        <v>99</v>
      </c>
    </row>
    <row r="23" spans="1:12" ht="12.75" customHeight="1">
      <c r="A23" s="518" t="s">
        <v>491</v>
      </c>
      <c r="B23" s="518" t="s">
        <v>491</v>
      </c>
      <c r="C23" s="590" t="s">
        <v>393</v>
      </c>
      <c r="D23" s="590" t="s">
        <v>394</v>
      </c>
      <c r="E23" s="599">
        <v>1.1000000000000001</v>
      </c>
      <c r="F23" s="480">
        <v>0.40</v>
      </c>
      <c r="G23" s="480">
        <v>0.50</v>
      </c>
      <c r="H23" s="965">
        <v>-0.60</v>
      </c>
      <c r="I23" s="383">
        <v>-0.70</v>
      </c>
      <c r="J23" s="383">
        <v>-1</v>
      </c>
      <c r="K23" s="383">
        <v>-1.20</v>
      </c>
      <c r="L23" s="383">
        <v>-1.1000000000000001</v>
      </c>
    </row>
    <row r="24" spans="1:12" ht="12.75" customHeight="1">
      <c r="A24" s="518" t="s">
        <v>923</v>
      </c>
      <c r="B24" s="518" t="s">
        <v>924</v>
      </c>
      <c r="C24" s="589" t="s">
        <v>756</v>
      </c>
      <c r="D24" s="589" t="s">
        <v>934</v>
      </c>
      <c r="E24" s="601">
        <v>104.40</v>
      </c>
      <c r="F24" s="486">
        <v>104</v>
      </c>
      <c r="G24" s="486">
        <v>103.70</v>
      </c>
      <c r="H24" s="966">
        <v>103</v>
      </c>
      <c r="I24" s="384">
        <v>105</v>
      </c>
      <c r="J24" s="384">
        <v>104</v>
      </c>
      <c r="K24" s="384">
        <v>104</v>
      </c>
      <c r="L24" s="384">
        <v>104</v>
      </c>
    </row>
    <row r="25" spans="1:12" ht="12.75" customHeight="1">
      <c r="A25" s="672" t="s">
        <v>491</v>
      </c>
      <c r="B25" s="672" t="s">
        <v>491</v>
      </c>
      <c r="C25" s="590" t="s">
        <v>393</v>
      </c>
      <c r="D25" s="590" t="s">
        <v>394</v>
      </c>
      <c r="E25" s="599">
        <v>1.60</v>
      </c>
      <c r="F25" s="480">
        <v>1</v>
      </c>
      <c r="G25" s="480">
        <v>-0.40</v>
      </c>
      <c r="H25" s="965">
        <v>-0.70</v>
      </c>
      <c r="I25" s="383">
        <v>0.20</v>
      </c>
      <c r="J25" s="383">
        <v>0.40</v>
      </c>
      <c r="K25" s="383">
        <v>0.60</v>
      </c>
      <c r="L25" s="383">
        <v>0.60</v>
      </c>
    </row>
    <row r="26" spans="1:12" ht="12.75" customHeight="1">
      <c r="A26" s="518" t="s">
        <v>925</v>
      </c>
      <c r="B26" s="518" t="s">
        <v>926</v>
      </c>
      <c r="C26" s="589" t="s">
        <v>756</v>
      </c>
      <c r="D26" s="589" t="s">
        <v>934</v>
      </c>
      <c r="E26" s="601">
        <v>105</v>
      </c>
      <c r="F26" s="486">
        <v>104.70</v>
      </c>
      <c r="G26" s="486">
        <v>104.30</v>
      </c>
      <c r="H26" s="966">
        <v>104</v>
      </c>
      <c r="I26" s="384">
        <v>105</v>
      </c>
      <c r="J26" s="384">
        <v>104</v>
      </c>
      <c r="K26" s="384">
        <v>104</v>
      </c>
      <c r="L26" s="384">
        <v>103</v>
      </c>
    </row>
    <row r="27" spans="1:12" ht="12.75" customHeight="1">
      <c r="A27" s="672" t="s">
        <v>491</v>
      </c>
      <c r="B27" s="672" t="s">
        <v>491</v>
      </c>
      <c r="C27" s="590" t="s">
        <v>393</v>
      </c>
      <c r="D27" s="590" t="s">
        <v>394</v>
      </c>
      <c r="E27" s="599">
        <v>2.80</v>
      </c>
      <c r="F27" s="480">
        <v>1.40</v>
      </c>
      <c r="G27" s="480">
        <v>0.10</v>
      </c>
      <c r="H27" s="965">
        <v>-1.40</v>
      </c>
      <c r="I27" s="383">
        <v>-0.50</v>
      </c>
      <c r="J27" s="383">
        <v>-0.60</v>
      </c>
      <c r="K27" s="383">
        <v>-0.60</v>
      </c>
      <c r="L27" s="383">
        <v>-0.60</v>
      </c>
    </row>
    <row r="28" spans="1:12" ht="12.75" customHeight="1">
      <c r="A28" s="514" t="s">
        <v>927</v>
      </c>
      <c r="B28" s="514" t="s">
        <v>928</v>
      </c>
      <c r="C28" s="591" t="s">
        <v>756</v>
      </c>
      <c r="D28" s="591" t="s">
        <v>934</v>
      </c>
      <c r="E28" s="603">
        <v>162</v>
      </c>
      <c r="F28" s="592">
        <v>165.70</v>
      </c>
      <c r="G28" s="592">
        <v>164</v>
      </c>
      <c r="H28" s="964">
        <v>163</v>
      </c>
      <c r="I28" s="385">
        <v>162</v>
      </c>
      <c r="J28" s="385">
        <v>166</v>
      </c>
      <c r="K28" s="385">
        <v>166</v>
      </c>
      <c r="L28" s="385">
        <v>165</v>
      </c>
    </row>
    <row r="29" spans="1:12" ht="12.75" customHeight="1" thickBot="1">
      <c r="A29" s="680" t="s">
        <v>491</v>
      </c>
      <c r="B29" s="680" t="s">
        <v>491</v>
      </c>
      <c r="C29" s="594" t="s">
        <v>393</v>
      </c>
      <c r="D29" s="594" t="s">
        <v>394</v>
      </c>
      <c r="E29" s="773">
        <v>3.30</v>
      </c>
      <c r="F29" s="488">
        <v>4</v>
      </c>
      <c r="G29" s="488">
        <v>1.80</v>
      </c>
      <c r="H29" s="967">
        <v>-1.40</v>
      </c>
      <c r="I29" s="386">
        <v>0.10</v>
      </c>
      <c r="J29" s="386">
        <v>0.40</v>
      </c>
      <c r="K29" s="386">
        <v>1</v>
      </c>
      <c r="L29" s="386">
        <v>1.1000000000000001</v>
      </c>
    </row>
    <row r="30" ht="12.75" customHeight="1"/>
    <row r="31" ht="12.75" customHeight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spans="1:13" ht="12.75" customHeight="1" hidden="1">
      <c r="A39" s="117"/>
      <c r="B39" s="117"/>
      <c r="C39" s="118"/>
      <c r="D39" s="118"/>
      <c r="E39" s="118"/>
      <c r="F39" s="118"/>
      <c r="G39" s="118"/>
      <c r="H39" s="86"/>
      <c r="I39" s="118"/>
      <c r="J39" s="118"/>
      <c r="K39" s="118"/>
      <c r="L39" s="86"/>
      <c r="M39" s="86"/>
    </row>
    <row r="40" spans="1:13" ht="12.75" customHeight="1" hidden="1">
      <c r="A40" s="117"/>
      <c r="B40" s="117"/>
      <c r="C40" s="86"/>
      <c r="D40" s="86"/>
      <c r="E40" s="86"/>
      <c r="F40" s="86"/>
      <c r="G40" s="118"/>
      <c r="H40" s="86"/>
      <c r="I40" s="86"/>
      <c r="J40" s="86"/>
      <c r="K40" s="118"/>
      <c r="L40" s="86"/>
      <c r="M40" s="86"/>
    </row>
    <row r="41" spans="1:13" ht="12.75" customHeight="1" hidden="1">
      <c r="A41" s="86"/>
      <c r="B41" s="86"/>
      <c r="C41" s="120"/>
      <c r="D41" s="120"/>
      <c r="E41" s="120"/>
      <c r="F41" s="120"/>
      <c r="G41" s="156"/>
      <c r="H41" s="86"/>
      <c r="I41" s="120"/>
      <c r="J41" s="120"/>
      <c r="K41" s="156"/>
      <c r="L41" s="86"/>
      <c r="M41" s="86"/>
    </row>
    <row r="42" spans="1:13" ht="12.75" customHeight="1" hidden="1">
      <c r="A42" s="86"/>
      <c r="B42" s="86"/>
      <c r="C42" s="120"/>
      <c r="D42" s="120"/>
      <c r="E42" s="120"/>
      <c r="F42" s="120"/>
      <c r="G42" s="120"/>
      <c r="H42" s="86"/>
      <c r="I42" s="120"/>
      <c r="J42" s="120"/>
      <c r="K42" s="120"/>
      <c r="L42" s="86"/>
      <c r="M42" s="86"/>
    </row>
    <row r="43" spans="1:13" ht="12.75" customHeight="1" hidden="1">
      <c r="A43" s="86"/>
      <c r="B43" s="86"/>
      <c r="C43" s="120"/>
      <c r="D43" s="120"/>
      <c r="E43" s="120"/>
      <c r="F43" s="120"/>
      <c r="G43" s="120"/>
      <c r="H43" s="86"/>
      <c r="I43" s="120"/>
      <c r="J43" s="120"/>
      <c r="K43" s="120"/>
      <c r="L43" s="86"/>
      <c r="M43" s="86"/>
    </row>
    <row r="44" spans="1:13" ht="12.75" customHeight="1" hidden="1">
      <c r="A44" s="86"/>
      <c r="B44" s="86"/>
      <c r="C44" s="120"/>
      <c r="D44" s="120"/>
      <c r="E44" s="120"/>
      <c r="F44" s="120"/>
      <c r="G44" s="120"/>
      <c r="H44" s="86"/>
      <c r="I44" s="120"/>
      <c r="J44" s="120"/>
      <c r="K44" s="120"/>
      <c r="L44" s="86"/>
      <c r="M44" s="86"/>
    </row>
    <row r="45" spans="1:13" ht="12.75" customHeight="1" hidden="1">
      <c r="A45" s="86"/>
      <c r="B45" s="86"/>
      <c r="C45" s="120"/>
      <c r="D45" s="120"/>
      <c r="E45" s="120"/>
      <c r="F45" s="120"/>
      <c r="G45" s="120"/>
      <c r="H45" s="86"/>
      <c r="I45" s="120"/>
      <c r="J45" s="120"/>
      <c r="K45" s="120"/>
      <c r="L45" s="86"/>
      <c r="M45" s="86"/>
    </row>
    <row r="46" spans="1:13" ht="12.75" customHeight="1" hidden="1">
      <c r="A46" s="86"/>
      <c r="B46" s="86"/>
      <c r="C46" s="120"/>
      <c r="D46" s="120"/>
      <c r="E46" s="120"/>
      <c r="F46" s="120"/>
      <c r="G46" s="120"/>
      <c r="H46" s="86"/>
      <c r="I46" s="120"/>
      <c r="J46" s="120"/>
      <c r="K46" s="120"/>
      <c r="L46" s="86"/>
      <c r="M46" s="86"/>
    </row>
    <row r="47" spans="1:13" ht="12.75" customHeight="1" hidden="1">
      <c r="A47" s="92"/>
      <c r="B47" s="92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</row>
    <row r="48" spans="1:13" ht="12.75" customHeight="1" hidden="1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</row>
    <row r="49" spans="1:13" ht="12.75" customHeight="1" hidden="1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7">
    <tabColor theme="7" tint="0.399980008602142"/>
  </sheetPr>
  <dimension ref="A1:Y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174" t="s">
        <v>346</v>
      </c>
      <c r="H1" s="2" t="s">
        <v>31</v>
      </c>
    </row>
    <row r="2" ht="13.5" customHeight="1">
      <c r="A2" s="175" t="s">
        <v>54</v>
      </c>
    </row>
    <row r="3" ht="13.5" customHeight="1">
      <c r="A3" s="175" t="s">
        <v>162</v>
      </c>
    </row>
    <row r="17" spans="2:18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25" ht="13.5" customHeight="1">
      <c r="A18" s="12"/>
      <c r="B18" s="183">
        <v>43496</v>
      </c>
      <c r="C18" s="183">
        <v>43524</v>
      </c>
      <c r="D18" s="183">
        <v>43555</v>
      </c>
      <c r="E18" s="183">
        <v>43585</v>
      </c>
      <c r="F18" s="183">
        <v>43616</v>
      </c>
      <c r="G18" s="183">
        <v>43646</v>
      </c>
      <c r="H18" s="183">
        <v>43677</v>
      </c>
      <c r="I18" s="183">
        <v>43708</v>
      </c>
      <c r="J18" s="183">
        <v>43738</v>
      </c>
      <c r="K18" s="183">
        <v>43769</v>
      </c>
      <c r="L18" s="183">
        <v>43799</v>
      </c>
      <c r="M18" s="183">
        <v>43830</v>
      </c>
      <c r="N18" s="183">
        <v>43861</v>
      </c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</row>
    <row r="19" spans="1:25" ht="13.5" customHeight="1">
      <c r="A19" s="13" t="s">
        <v>447</v>
      </c>
      <c r="B19" s="8">
        <v>2.40</v>
      </c>
      <c r="C19" s="8">
        <v>2.40</v>
      </c>
      <c r="D19" s="8">
        <v>2.40</v>
      </c>
      <c r="E19" s="8">
        <v>2.40</v>
      </c>
      <c r="F19" s="8">
        <v>2.40</v>
      </c>
      <c r="G19" s="8">
        <v>2.40</v>
      </c>
      <c r="H19" s="8">
        <v>2.2999999999999998</v>
      </c>
      <c r="I19" s="8">
        <v>2.2000000000000002</v>
      </c>
      <c r="J19" s="8">
        <v>2.2000000000000002</v>
      </c>
      <c r="K19" s="8">
        <v>2.2000000000000002</v>
      </c>
      <c r="L19" s="8">
        <v>2</v>
      </c>
      <c r="M19" s="8">
        <v>2</v>
      </c>
      <c r="N19" s="8">
        <v>2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3.5" customHeight="1">
      <c r="A20" s="13" t="s">
        <v>448</v>
      </c>
      <c r="B20" s="8">
        <v>2.60</v>
      </c>
      <c r="C20" s="8">
        <v>2.60</v>
      </c>
      <c r="D20" s="8">
        <v>2.60</v>
      </c>
      <c r="E20" s="8">
        <v>2.60</v>
      </c>
      <c r="F20" s="8">
        <v>2.50</v>
      </c>
      <c r="G20" s="8">
        <v>2.50</v>
      </c>
      <c r="H20" s="8">
        <v>2.50</v>
      </c>
      <c r="I20" s="8">
        <v>2.50</v>
      </c>
      <c r="J20" s="8">
        <v>2.50</v>
      </c>
      <c r="K20" s="8">
        <v>2.40</v>
      </c>
      <c r="L20" s="8">
        <v>2.2999999999999998</v>
      </c>
      <c r="M20" s="8">
        <v>2.2000000000000002</v>
      </c>
      <c r="N20" s="8">
        <v>2.2000000000000002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18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9">
    <tabColor theme="7" tint="0.399980008602142"/>
  </sheetPr>
  <dimension ref="A1:Y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348</v>
      </c>
      <c r="H1" s="2" t="s">
        <v>31</v>
      </c>
    </row>
    <row r="2" ht="13.5" customHeight="1">
      <c r="A2" s="175" t="s">
        <v>54</v>
      </c>
    </row>
    <row r="3" ht="13.5" customHeight="1">
      <c r="A3" s="175" t="s">
        <v>162</v>
      </c>
    </row>
    <row r="17" spans="2:25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3.5" customHeight="1">
      <c r="A18" s="12"/>
      <c r="B18" s="183">
        <v>43496</v>
      </c>
      <c r="C18" s="183">
        <v>43524</v>
      </c>
      <c r="D18" s="183">
        <v>43555</v>
      </c>
      <c r="E18" s="183">
        <v>43585</v>
      </c>
      <c r="F18" s="183">
        <v>43616</v>
      </c>
      <c r="G18" s="183">
        <v>43646</v>
      </c>
      <c r="H18" s="183">
        <v>43677</v>
      </c>
      <c r="I18" s="183">
        <v>43708</v>
      </c>
      <c r="J18" s="183">
        <v>43738</v>
      </c>
      <c r="K18" s="183">
        <v>43769</v>
      </c>
      <c r="L18" s="183">
        <v>43799</v>
      </c>
      <c r="M18" s="183">
        <v>43830</v>
      </c>
      <c r="N18" s="183">
        <v>43861</v>
      </c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</row>
    <row r="19" spans="1:25" ht="13.5" customHeight="1">
      <c r="A19" s="13" t="s">
        <v>447</v>
      </c>
      <c r="B19" s="8">
        <v>1.60</v>
      </c>
      <c r="C19" s="8">
        <v>1.60</v>
      </c>
      <c r="D19" s="8">
        <v>1.60</v>
      </c>
      <c r="E19" s="8">
        <v>1.60</v>
      </c>
      <c r="F19" s="8">
        <v>1.60</v>
      </c>
      <c r="G19" s="8">
        <v>1.60</v>
      </c>
      <c r="H19" s="8">
        <v>2.2000000000000002</v>
      </c>
      <c r="I19" s="8">
        <v>2.40</v>
      </c>
      <c r="J19" s="8">
        <v>2.40</v>
      </c>
      <c r="K19" s="8">
        <v>2.40</v>
      </c>
      <c r="L19" s="8">
        <v>2.60</v>
      </c>
      <c r="M19" s="8">
        <v>2.60</v>
      </c>
      <c r="N19" s="8">
        <v>2.80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3.5" customHeight="1">
      <c r="A20" s="13" t="s">
        <v>448</v>
      </c>
      <c r="B20" s="8">
        <v>2</v>
      </c>
      <c r="C20" s="8">
        <v>2</v>
      </c>
      <c r="D20" s="8">
        <v>2</v>
      </c>
      <c r="E20" s="8">
        <v>2</v>
      </c>
      <c r="F20" s="8">
        <v>1.90</v>
      </c>
      <c r="G20" s="8">
        <v>2</v>
      </c>
      <c r="H20" s="8">
        <v>2</v>
      </c>
      <c r="I20" s="8">
        <v>2.10</v>
      </c>
      <c r="J20" s="8">
        <v>2.10</v>
      </c>
      <c r="K20" s="8">
        <v>2.2000000000000002</v>
      </c>
      <c r="L20" s="8">
        <v>2.2999999999999998</v>
      </c>
      <c r="M20" s="8">
        <v>2.50</v>
      </c>
      <c r="N20" s="8">
        <v>2.50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4">
    <tabColor theme="6" tint="0.399980008602142"/>
  </sheetPr>
  <dimension ref="A1:H18"/>
  <sheetViews>
    <sheetView showGridLines="0" zoomScale="130" zoomScaleNormal="130" workbookViewId="0" topLeftCell="A1">
      <selection pane="topLeft" activeCell="E4" sqref="E4"/>
    </sheetView>
  </sheetViews>
  <sheetFormatPr defaultColWidth="0" defaultRowHeight="12.75" customHeight="1"/>
  <cols>
    <col min="1" max="1" width="40.1666666666667" style="73" customWidth="1"/>
    <col min="2" max="2" width="0" style="73" hidden="1" customWidth="1"/>
    <col min="3" max="3" width="16.6666666666667" style="73" customWidth="1"/>
    <col min="4" max="4" width="0" style="73" hidden="1" customWidth="1"/>
    <col min="5" max="8" width="12.5" style="73" customWidth="1"/>
    <col min="9" max="9" width="10.8333333333333" style="73" customWidth="1"/>
    <col min="10" max="68" width="0" style="73" hidden="1" customWidth="1"/>
    <col min="69" max="16384" width="0" style="73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spans="1:2" ht="12.75" customHeight="1">
      <c r="A2" s="169"/>
      <c r="B2" s="169"/>
    </row>
    <row r="3" spans="1:8" ht="12.75" customHeight="1">
      <c r="A3" s="170" t="s">
        <v>117</v>
      </c>
      <c r="B3" s="170" t="s">
        <v>138</v>
      </c>
      <c r="E3"/>
      <c r="F3"/>
      <c r="G3"/>
      <c r="H3"/>
    </row>
    <row r="4" spans="1:2" ht="12.75" customHeight="1">
      <c r="A4" s="171" t="s">
        <v>160</v>
      </c>
      <c r="B4" s="171" t="s">
        <v>161</v>
      </c>
    </row>
    <row r="6" spans="1:8" ht="1.5" customHeight="1" thickBot="1">
      <c r="A6" s="288"/>
      <c r="B6" s="288"/>
      <c r="C6" s="288"/>
      <c r="D6" s="288"/>
      <c r="E6" s="288"/>
      <c r="F6" s="288"/>
      <c r="G6" s="288"/>
      <c r="H6" s="288"/>
    </row>
    <row r="7" spans="1:8" s="172" customFormat="1" ht="12.75" customHeight="1">
      <c r="A7" s="278"/>
      <c r="B7" s="278"/>
      <c r="C7" s="278"/>
      <c r="D7" s="278"/>
      <c r="E7" s="977">
        <v>43831</v>
      </c>
      <c r="F7" s="978"/>
      <c r="G7" s="979"/>
      <c r="H7" s="869">
        <v>43831</v>
      </c>
    </row>
    <row r="8" spans="1:8" s="172" customFormat="1" ht="12.75" customHeight="1">
      <c r="A8" s="278"/>
      <c r="B8" s="278"/>
      <c r="C8" s="278"/>
      <c r="D8" s="278"/>
      <c r="E8" s="180" t="s">
        <v>424</v>
      </c>
      <c r="F8" s="334" t="s">
        <v>425</v>
      </c>
      <c r="G8" s="181" t="s">
        <v>426</v>
      </c>
      <c r="H8" s="182" t="s">
        <v>427</v>
      </c>
    </row>
    <row r="9" spans="1:8" s="172" customFormat="1" ht="12.75" customHeight="1" hidden="1">
      <c r="A9" s="278"/>
      <c r="B9" s="278"/>
      <c r="C9" s="278"/>
      <c r="D9" s="278"/>
      <c r="E9" s="977" t="s">
        <v>345</v>
      </c>
      <c r="F9" s="978"/>
      <c r="G9" s="979"/>
      <c r="H9" s="870" t="s">
        <v>345</v>
      </c>
    </row>
    <row r="10" spans="1:8" s="172" customFormat="1" ht="12.75" customHeight="1" hidden="1">
      <c r="A10" s="278"/>
      <c r="B10" s="278"/>
      <c r="C10" s="278"/>
      <c r="D10" s="278"/>
      <c r="E10" s="180" t="s">
        <v>424</v>
      </c>
      <c r="F10" s="334" t="s">
        <v>425</v>
      </c>
      <c r="G10" s="181" t="s">
        <v>428</v>
      </c>
      <c r="H10" s="182" t="s">
        <v>429</v>
      </c>
    </row>
    <row r="11" spans="1:8" ht="12.75" customHeight="1">
      <c r="A11" s="284" t="s">
        <v>430</v>
      </c>
      <c r="B11" s="284" t="s">
        <v>431</v>
      </c>
      <c r="C11" s="285" t="s">
        <v>377</v>
      </c>
      <c r="D11" s="285" t="s">
        <v>432</v>
      </c>
      <c r="E11" s="326">
        <v>1.90</v>
      </c>
      <c r="F11" s="327">
        <v>2.70</v>
      </c>
      <c r="G11" s="327">
        <v>2.2000000000000002</v>
      </c>
      <c r="H11" s="326">
        <v>2</v>
      </c>
    </row>
    <row r="12" spans="1:8" ht="12.75" customHeight="1">
      <c r="A12" s="178" t="s">
        <v>433</v>
      </c>
      <c r="B12" s="178" t="s">
        <v>434</v>
      </c>
      <c r="C12" s="179" t="s">
        <v>377</v>
      </c>
      <c r="D12" s="179" t="s">
        <v>432</v>
      </c>
      <c r="E12" s="328">
        <v>1.70</v>
      </c>
      <c r="F12" s="329">
        <v>2.80</v>
      </c>
      <c r="G12" s="329">
        <v>2.2999999999999998</v>
      </c>
      <c r="H12" s="328">
        <v>2.2000000000000002</v>
      </c>
    </row>
    <row r="13" spans="1:8" ht="12.75" customHeight="1">
      <c r="A13" s="178" t="s">
        <v>435</v>
      </c>
      <c r="B13" s="178" t="s">
        <v>436</v>
      </c>
      <c r="C13" s="179" t="s">
        <v>398</v>
      </c>
      <c r="D13" s="179" t="s">
        <v>398</v>
      </c>
      <c r="E13" s="328">
        <v>2.2000000000000002</v>
      </c>
      <c r="F13" s="329">
        <v>2.70</v>
      </c>
      <c r="G13" s="329">
        <v>2.50</v>
      </c>
      <c r="H13" s="328">
        <v>2.80</v>
      </c>
    </row>
    <row r="14" spans="1:8" ht="12.75" customHeight="1">
      <c r="A14" s="178" t="s">
        <v>437</v>
      </c>
      <c r="B14" s="178" t="s">
        <v>438</v>
      </c>
      <c r="C14" s="179" t="s">
        <v>398</v>
      </c>
      <c r="D14" s="179" t="s">
        <v>398</v>
      </c>
      <c r="E14" s="328">
        <v>1.80</v>
      </c>
      <c r="F14" s="329">
        <v>2.2999999999999998</v>
      </c>
      <c r="G14" s="329">
        <v>2</v>
      </c>
      <c r="H14" s="328">
        <v>2.2000000000000002</v>
      </c>
    </row>
    <row r="15" spans="1:8" ht="12.75" customHeight="1">
      <c r="A15" s="178" t="s">
        <v>439</v>
      </c>
      <c r="B15" s="178" t="s">
        <v>440</v>
      </c>
      <c r="C15" s="179" t="s">
        <v>398</v>
      </c>
      <c r="D15" s="179" t="s">
        <v>394</v>
      </c>
      <c r="E15" s="328">
        <v>5.30</v>
      </c>
      <c r="F15" s="329">
        <v>6.40</v>
      </c>
      <c r="G15" s="329">
        <v>5.90</v>
      </c>
      <c r="H15" s="328">
        <v>6</v>
      </c>
    </row>
    <row r="16" spans="1:8" ht="12.75" customHeight="1">
      <c r="A16" s="178" t="s">
        <v>441</v>
      </c>
      <c r="B16" s="178" t="s">
        <v>442</v>
      </c>
      <c r="C16" s="179" t="s">
        <v>398</v>
      </c>
      <c r="D16" s="179" t="s">
        <v>394</v>
      </c>
      <c r="E16" s="328">
        <v>4.30</v>
      </c>
      <c r="F16" s="329">
        <v>5.70</v>
      </c>
      <c r="G16" s="329">
        <v>5</v>
      </c>
      <c r="H16" s="328">
        <v>5.0999999999999996</v>
      </c>
    </row>
    <row r="17" spans="1:8" ht="12.75" customHeight="1">
      <c r="A17" s="178" t="s">
        <v>443</v>
      </c>
      <c r="B17" s="178" t="s">
        <v>444</v>
      </c>
      <c r="C17" s="179" t="s">
        <v>398</v>
      </c>
      <c r="D17" s="179" t="s">
        <v>398</v>
      </c>
      <c r="E17" s="328">
        <v>-0.20</v>
      </c>
      <c r="F17" s="329">
        <v>1.40</v>
      </c>
      <c r="G17" s="329">
        <v>0.50</v>
      </c>
      <c r="H17" s="328">
        <v>0.60</v>
      </c>
    </row>
    <row r="18" spans="1:8" ht="12.75" customHeight="1" thickBot="1">
      <c r="A18" s="286" t="s">
        <v>445</v>
      </c>
      <c r="B18" s="286" t="s">
        <v>446</v>
      </c>
      <c r="C18" s="287" t="s">
        <v>398</v>
      </c>
      <c r="D18" s="287" t="s">
        <v>398</v>
      </c>
      <c r="E18" s="330">
        <v>-0.70</v>
      </c>
      <c r="F18" s="331">
        <v>1.50</v>
      </c>
      <c r="G18" s="331">
        <v>0.40</v>
      </c>
      <c r="H18" s="330">
        <v>0.70</v>
      </c>
    </row>
  </sheetData>
  <sheetProtection sheet="1" objects="1" scenarios="1"/>
  <mergeCells count="2">
    <mergeCell ref="E9:G9"/>
    <mergeCell ref="E7:G7"/>
  </mergeCells>
  <hyperlinks>
    <hyperlink ref="A1" location="Obsah_Contents!A1" display="Zpátky na obsah"/>
    <hyperlink ref="B1" location="Obsah_Contents!A1" display="Back to Contents"/>
  </hyperlinks>
  <pageMargins left="0.7" right="0.7" top="0.787401575" bottom="0.787401575" header="0.3" footer="0.3"/>
  <pageSetup orientation="portrait" paperSize="9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">
    <tabColor theme="7" tint="0.399980008602142"/>
  </sheetPr>
  <dimension ref="A1:AO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  <col min="30" max="37" width="7.33333333333333" style="255"/>
  </cols>
  <sheetData>
    <row r="1" spans="1:8" ht="13.5" customHeight="1">
      <c r="A1" s="174" t="s">
        <v>243</v>
      </c>
      <c r="H1" s="2" t="s">
        <v>31</v>
      </c>
    </row>
    <row r="2" ht="13.5" customHeight="1">
      <c r="A2" s="175" t="s">
        <v>244</v>
      </c>
    </row>
    <row r="3" ht="13.5" customHeight="1">
      <c r="A3" s="175" t="s">
        <v>245</v>
      </c>
    </row>
    <row r="18" spans="2:41" ht="13.5" customHeight="1">
      <c r="B18" s="185" t="s">
        <v>938</v>
      </c>
      <c r="C18" s="185" t="s">
        <v>939</v>
      </c>
      <c r="D18" s="185" t="s">
        <v>940</v>
      </c>
      <c r="E18" s="185" t="s">
        <v>941</v>
      </c>
      <c r="F18" s="185" t="s">
        <v>942</v>
      </c>
      <c r="G18" s="185" t="s">
        <v>939</v>
      </c>
      <c r="H18" s="185" t="s">
        <v>940</v>
      </c>
      <c r="I18" s="185" t="s">
        <v>941</v>
      </c>
      <c r="J18" s="185" t="s">
        <v>943</v>
      </c>
      <c r="K18" s="185" t="s">
        <v>939</v>
      </c>
      <c r="L18" s="185" t="s">
        <v>940</v>
      </c>
      <c r="M18" s="185" t="s">
        <v>941</v>
      </c>
      <c r="N18" s="185" t="s">
        <v>944</v>
      </c>
      <c r="O18" s="185" t="s">
        <v>939</v>
      </c>
      <c r="P18" s="185" t="s">
        <v>940</v>
      </c>
      <c r="Q18" s="185" t="s">
        <v>941</v>
      </c>
      <c r="R18" s="185" t="s">
        <v>945</v>
      </c>
      <c r="S18" s="185" t="s">
        <v>939</v>
      </c>
      <c r="T18" s="185" t="s">
        <v>940</v>
      </c>
      <c r="U18" s="185" t="s">
        <v>941</v>
      </c>
      <c r="V18" s="185" t="s">
        <v>946</v>
      </c>
      <c r="W18" s="185" t="s">
        <v>939</v>
      </c>
      <c r="X18" s="185" t="s">
        <v>940</v>
      </c>
      <c r="Y18" s="185" t="s">
        <v>941</v>
      </c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</row>
    <row r="19" spans="1:41" ht="13.5" customHeight="1">
      <c r="A19" s="174" t="s">
        <v>466</v>
      </c>
      <c r="B19" s="186">
        <v>0.50</v>
      </c>
      <c r="C19" s="186">
        <v>0.47</v>
      </c>
      <c r="D19" s="186">
        <v>0.54</v>
      </c>
      <c r="E19" s="186">
        <v>0.50</v>
      </c>
      <c r="F19" s="186">
        <v>0.56999999999999995</v>
      </c>
      <c r="G19" s="186">
        <v>0.53</v>
      </c>
      <c r="H19" s="186">
        <v>0.79</v>
      </c>
      <c r="I19" s="186">
        <v>0.87</v>
      </c>
      <c r="J19" s="186">
        <v>0.63</v>
      </c>
      <c r="K19" s="186">
        <v>0.87</v>
      </c>
      <c r="L19" s="186">
        <v>0.72</v>
      </c>
      <c r="M19" s="186">
        <v>0.27</v>
      </c>
      <c r="N19" s="186">
        <v>0.77</v>
      </c>
      <c r="O19" s="186">
        <v>0.50</v>
      </c>
      <c r="P19" s="186">
        <v>0.52</v>
      </c>
      <c r="Q19" s="186">
        <v>0.40</v>
      </c>
      <c r="R19" s="186">
        <v>0.50</v>
      </c>
      <c r="S19" s="186">
        <v>0.56000000000000005</v>
      </c>
      <c r="T19" s="186">
        <v>0.56999999999999995</v>
      </c>
      <c r="U19" s="186">
        <v>0.47</v>
      </c>
      <c r="V19" s="186">
        <v>0.50</v>
      </c>
      <c r="W19" s="186">
        <v>0.50</v>
      </c>
      <c r="X19" s="186">
        <v>0.50</v>
      </c>
      <c r="Y19" s="186">
        <v>0.50</v>
      </c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</row>
    <row r="20" spans="1:41" ht="13.5" customHeight="1">
      <c r="A20" s="174" t="s">
        <v>472</v>
      </c>
      <c r="B20" s="186">
        <v>0.60</v>
      </c>
      <c r="C20" s="186">
        <v>0.27</v>
      </c>
      <c r="D20" s="186">
        <v>0.45</v>
      </c>
      <c r="E20" s="186">
        <v>0.78</v>
      </c>
      <c r="F20" s="186">
        <v>0.65</v>
      </c>
      <c r="G20" s="186">
        <v>0.71</v>
      </c>
      <c r="H20" s="186">
        <v>0.78</v>
      </c>
      <c r="I20" s="186">
        <v>0.79</v>
      </c>
      <c r="J20" s="186">
        <v>0.26</v>
      </c>
      <c r="K20" s="186">
        <v>0.35</v>
      </c>
      <c r="L20" s="186">
        <v>0.21</v>
      </c>
      <c r="M20" s="186">
        <v>0.35</v>
      </c>
      <c r="N20" s="186">
        <v>0.44</v>
      </c>
      <c r="O20" s="186">
        <v>0.19</v>
      </c>
      <c r="P20" s="186">
        <v>0.23</v>
      </c>
      <c r="Q20" s="186">
        <v>0.08</v>
      </c>
      <c r="R20" s="186">
        <v>0.30</v>
      </c>
      <c r="S20" s="186">
        <v>0.28999999999999998</v>
      </c>
      <c r="T20" s="186">
        <v>0.30</v>
      </c>
      <c r="U20" s="186">
        <v>0.40</v>
      </c>
      <c r="V20" s="186">
        <v>0.40</v>
      </c>
      <c r="W20" s="186">
        <v>0.40</v>
      </c>
      <c r="X20" s="186">
        <v>0.20</v>
      </c>
      <c r="Y20" s="186">
        <v>0.28000000000000003</v>
      </c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</row>
    <row r="21" spans="3:29" ht="13.5" customHeight="1"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</row>
    <row r="22" spans="3:29" ht="13.5" customHeight="1"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</row>
    <row r="23" spans="3:29" ht="13.5" customHeight="1"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</row>
    <row r="24" spans="3:29" ht="13.5" customHeight="1"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</row>
    <row r="25" spans="3:29" ht="13.5" customHeight="1"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</row>
    <row r="26" spans="3:29" ht="13.5" customHeight="1"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</row>
    <row r="27" spans="3:29" ht="13.5" customHeight="1"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</row>
    <row r="28" spans="3:29" ht="13.5" customHeight="1"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247</v>
      </c>
      <c r="H1" s="2" t="s">
        <v>31</v>
      </c>
    </row>
    <row r="2" ht="13.5" customHeight="1">
      <c r="A2" s="175" t="s">
        <v>248</v>
      </c>
    </row>
    <row r="3" ht="13.5" customHeight="1">
      <c r="A3" s="175" t="s">
        <v>249</v>
      </c>
    </row>
    <row r="18" spans="2:41" ht="13.5" customHeight="1">
      <c r="B18" s="185" t="s">
        <v>938</v>
      </c>
      <c r="C18" s="185" t="s">
        <v>959</v>
      </c>
      <c r="D18" s="185" t="s">
        <v>960</v>
      </c>
      <c r="E18" s="185" t="s">
        <v>961</v>
      </c>
      <c r="F18" s="185" t="s">
        <v>942</v>
      </c>
      <c r="G18" s="185" t="s">
        <v>962</v>
      </c>
      <c r="H18" s="185" t="s">
        <v>963</v>
      </c>
      <c r="I18" s="185" t="s">
        <v>964</v>
      </c>
      <c r="J18" s="185" t="s">
        <v>943</v>
      </c>
      <c r="K18" s="185" t="s">
        <v>965</v>
      </c>
      <c r="L18" s="185" t="s">
        <v>966</v>
      </c>
      <c r="M18" s="185" t="s">
        <v>967</v>
      </c>
      <c r="N18" s="185" t="s">
        <v>944</v>
      </c>
      <c r="O18" s="185" t="s">
        <v>968</v>
      </c>
      <c r="P18" s="185" t="s">
        <v>969</v>
      </c>
      <c r="Q18" s="185" t="s">
        <v>970</v>
      </c>
      <c r="R18" s="185" t="s">
        <v>945</v>
      </c>
      <c r="S18" s="185" t="s">
        <v>971</v>
      </c>
      <c r="T18" s="185" t="s">
        <v>972</v>
      </c>
      <c r="U18" s="185" t="s">
        <v>973</v>
      </c>
      <c r="V18" s="185" t="s">
        <v>946</v>
      </c>
      <c r="W18" s="185" t="s">
        <v>974</v>
      </c>
      <c r="X18" s="185" t="s">
        <v>975</v>
      </c>
      <c r="Y18" s="185" t="s">
        <v>976</v>
      </c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</row>
    <row r="19" spans="1:41" ht="13.5" customHeight="1">
      <c r="A19" s="174" t="s">
        <v>472</v>
      </c>
      <c r="B19" s="186">
        <v>1.91</v>
      </c>
      <c r="C19" s="186">
        <v>1.78</v>
      </c>
      <c r="D19" s="186">
        <v>1.77</v>
      </c>
      <c r="E19" s="186">
        <v>2.12</v>
      </c>
      <c r="F19" s="186">
        <v>2.17</v>
      </c>
      <c r="G19" s="186">
        <v>2.61</v>
      </c>
      <c r="H19" s="186">
        <v>2.95</v>
      </c>
      <c r="I19" s="186">
        <v>2.96</v>
      </c>
      <c r="J19" s="186">
        <v>2.57</v>
      </c>
      <c r="K19" s="186">
        <v>2.2000000000000002</v>
      </c>
      <c r="L19" s="186">
        <v>1.63</v>
      </c>
      <c r="M19" s="186">
        <v>1.18</v>
      </c>
      <c r="N19" s="186">
        <v>1.36</v>
      </c>
      <c r="O19" s="186">
        <v>1.19</v>
      </c>
      <c r="P19" s="186">
        <v>1.22</v>
      </c>
      <c r="Q19" s="186">
        <v>0.94</v>
      </c>
      <c r="R19" s="186">
        <v>0.80</v>
      </c>
      <c r="S19" s="186">
        <v>0.91</v>
      </c>
      <c r="T19" s="186">
        <v>0.98</v>
      </c>
      <c r="U19" s="186">
        <v>1.30</v>
      </c>
      <c r="V19" s="186">
        <v>1.40</v>
      </c>
      <c r="W19" s="186">
        <v>1.51</v>
      </c>
      <c r="X19" s="186">
        <v>1.41</v>
      </c>
      <c r="Y19" s="186">
        <v>1.29</v>
      </c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</row>
    <row r="20" spans="1:41" ht="13.5" customHeight="1">
      <c r="A20" s="174" t="s">
        <v>473</v>
      </c>
      <c r="B20" s="186">
        <v>2.33</v>
      </c>
      <c r="C20" s="186">
        <v>2.2799999999999998</v>
      </c>
      <c r="D20" s="186">
        <v>2.0299999999999998</v>
      </c>
      <c r="E20" s="186">
        <v>1.95</v>
      </c>
      <c r="F20" s="186">
        <v>2.35</v>
      </c>
      <c r="G20" s="186">
        <v>2.33</v>
      </c>
      <c r="H20" s="186">
        <v>3</v>
      </c>
      <c r="I20" s="186">
        <v>3.38</v>
      </c>
      <c r="J20" s="186">
        <v>2.2999999999999998</v>
      </c>
      <c r="K20" s="186">
        <v>2.13</v>
      </c>
      <c r="L20" s="186">
        <v>1.1499999999999999</v>
      </c>
      <c r="M20" s="186">
        <v>0.62</v>
      </c>
      <c r="N20" s="186">
        <v>0.96</v>
      </c>
      <c r="O20" s="186">
        <v>0.33</v>
      </c>
      <c r="P20" s="186">
        <v>0.52</v>
      </c>
      <c r="Q20" s="186">
        <v>0.38</v>
      </c>
      <c r="R20" s="186">
        <v>0.15</v>
      </c>
      <c r="S20" s="186">
        <v>0.56000000000000005</v>
      </c>
      <c r="T20" s="186">
        <v>0.67</v>
      </c>
      <c r="U20" s="186">
        <v>0.87</v>
      </c>
      <c r="V20" s="186">
        <v>0.91</v>
      </c>
      <c r="W20" s="186">
        <v>1.03</v>
      </c>
      <c r="X20" s="186">
        <v>1.1100000000000001</v>
      </c>
      <c r="Y20" s="186">
        <v>1.1200000000000001</v>
      </c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</row>
    <row r="21" spans="1:41" ht="13.5" customHeight="1">
      <c r="A21" s="174" t="s">
        <v>479</v>
      </c>
      <c r="B21" s="186">
        <v>2.0499999999999998</v>
      </c>
      <c r="C21" s="186">
        <v>1.82</v>
      </c>
      <c r="D21" s="186">
        <v>1.86</v>
      </c>
      <c r="E21" s="186">
        <v>2.71</v>
      </c>
      <c r="F21" s="186">
        <v>2.2999999999999998</v>
      </c>
      <c r="G21" s="186">
        <v>2.73</v>
      </c>
      <c r="H21" s="186">
        <v>2.98</v>
      </c>
      <c r="I21" s="186">
        <v>2.48</v>
      </c>
      <c r="J21" s="186">
        <v>2.89</v>
      </c>
      <c r="K21" s="186">
        <v>2.31</v>
      </c>
      <c r="L21" s="186">
        <v>1.88</v>
      </c>
      <c r="M21" s="186">
        <v>2.19</v>
      </c>
      <c r="N21" s="186">
        <v>1.91</v>
      </c>
      <c r="O21" s="186">
        <v>1.72</v>
      </c>
      <c r="P21" s="186">
        <v>1.48</v>
      </c>
      <c r="Q21" s="186">
        <v>1.03</v>
      </c>
      <c r="R21" s="186">
        <v>0.88</v>
      </c>
      <c r="S21" s="186">
        <v>1.26</v>
      </c>
      <c r="T21" s="186">
        <v>1.61</v>
      </c>
      <c r="U21" s="186">
        <v>1.74</v>
      </c>
      <c r="V21" s="186">
        <v>1.70</v>
      </c>
      <c r="W21" s="186">
        <v>1.55</v>
      </c>
      <c r="X21" s="186">
        <v>1.40</v>
      </c>
      <c r="Y21" s="186">
        <v>1.29</v>
      </c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</row>
    <row r="22" spans="1:41" ht="13.5" customHeight="1">
      <c r="A22" s="174" t="s">
        <v>485</v>
      </c>
      <c r="B22" s="186">
        <v>2.86</v>
      </c>
      <c r="C22" s="186">
        <v>3.47</v>
      </c>
      <c r="D22" s="186">
        <v>2.50</v>
      </c>
      <c r="E22" s="186">
        <v>3.51</v>
      </c>
      <c r="F22" s="186">
        <v>4.88</v>
      </c>
      <c r="G22" s="186">
        <v>4.55</v>
      </c>
      <c r="H22" s="186">
        <v>5.55</v>
      </c>
      <c r="I22" s="186">
        <v>4.82</v>
      </c>
      <c r="J22" s="186">
        <v>5.0599999999999996</v>
      </c>
      <c r="K22" s="186">
        <v>5.44</v>
      </c>
      <c r="L22" s="186">
        <v>5.63</v>
      </c>
      <c r="M22" s="186">
        <v>4.51</v>
      </c>
      <c r="N22" s="186">
        <v>4.68</v>
      </c>
      <c r="O22" s="186">
        <v>4.12</v>
      </c>
      <c r="P22" s="186">
        <v>4.0999999999999996</v>
      </c>
      <c r="Q22" s="186">
        <v>4.72</v>
      </c>
      <c r="R22" s="186">
        <v>4.12</v>
      </c>
      <c r="S22" s="186">
        <v>4.22</v>
      </c>
      <c r="T22" s="186">
        <v>3.75</v>
      </c>
      <c r="U22" s="186">
        <v>3.54</v>
      </c>
      <c r="V22" s="186">
        <v>3.49</v>
      </c>
      <c r="W22" s="186">
        <v>3.47</v>
      </c>
      <c r="X22" s="186">
        <v>3.48</v>
      </c>
      <c r="Y22" s="186">
        <v>3.57</v>
      </c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</row>
    <row r="23" spans="1:41" ht="13.5" customHeight="1">
      <c r="A23" s="174" t="s">
        <v>487</v>
      </c>
      <c r="B23" s="186">
        <v>3.02</v>
      </c>
      <c r="C23" s="186">
        <v>2.29</v>
      </c>
      <c r="D23" s="186">
        <v>1.66</v>
      </c>
      <c r="E23" s="186">
        <v>1.55</v>
      </c>
      <c r="F23" s="186">
        <v>2.38</v>
      </c>
      <c r="G23" s="186">
        <v>2.81</v>
      </c>
      <c r="H23" s="186">
        <v>3.20</v>
      </c>
      <c r="I23" s="186">
        <v>3.76</v>
      </c>
      <c r="J23" s="186">
        <v>3.84</v>
      </c>
      <c r="K23" s="186">
        <v>4.26</v>
      </c>
      <c r="L23" s="186">
        <v>4.3899999999999997</v>
      </c>
      <c r="M23" s="186">
        <v>3.64</v>
      </c>
      <c r="N23" s="186">
        <v>3.34</v>
      </c>
      <c r="O23" s="186">
        <v>2.39</v>
      </c>
      <c r="P23" s="186">
        <v>1.78</v>
      </c>
      <c r="Q23" s="186">
        <v>1.65</v>
      </c>
      <c r="R23" s="186">
        <v>1.62</v>
      </c>
      <c r="S23" s="186">
        <v>2.11</v>
      </c>
      <c r="T23" s="186">
        <v>2.4500000000000002</v>
      </c>
      <c r="U23" s="186">
        <v>2.77</v>
      </c>
      <c r="V23" s="186">
        <v>2.79</v>
      </c>
      <c r="W23" s="186">
        <v>2.60</v>
      </c>
      <c r="X23" s="186">
        <v>2.52</v>
      </c>
      <c r="Y23" s="186">
        <v>2.4900000000000002</v>
      </c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</row>
    <row r="24" spans="1:41" ht="13.5" customHeight="1">
      <c r="A24" s="174" t="s">
        <v>977</v>
      </c>
      <c r="B24" s="186">
        <v>3.54</v>
      </c>
      <c r="C24" s="186">
        <v>2.39</v>
      </c>
      <c r="D24" s="186">
        <v>1.75</v>
      </c>
      <c r="E24" s="186">
        <v>1.79</v>
      </c>
      <c r="F24" s="186">
        <v>2.93</v>
      </c>
      <c r="G24" s="186">
        <v>5.08</v>
      </c>
      <c r="H24" s="186">
        <v>5.0999999999999996</v>
      </c>
      <c r="I24" s="186">
        <v>5.0599999999999996</v>
      </c>
      <c r="J24" s="186">
        <v>4.1100000000000003</v>
      </c>
      <c r="K24" s="186">
        <v>2.23</v>
      </c>
      <c r="L24" s="186">
        <v>2.37</v>
      </c>
      <c r="M24" s="186">
        <v>2.63</v>
      </c>
      <c r="N24" s="186">
        <v>2.73</v>
      </c>
      <c r="O24" s="186">
        <v>2.75</v>
      </c>
      <c r="P24" s="186">
        <v>2.5099999999999998</v>
      </c>
      <c r="Q24" s="186">
        <v>1.85</v>
      </c>
      <c r="R24" s="186">
        <v>1.86</v>
      </c>
      <c r="S24" s="186">
        <v>1.83</v>
      </c>
      <c r="T24" s="186">
        <v>1.95</v>
      </c>
      <c r="U24" s="186">
        <v>2.2000000000000002</v>
      </c>
      <c r="V24" s="186">
        <v>2.12</v>
      </c>
      <c r="W24" s="186">
        <v>2.08</v>
      </c>
      <c r="X24" s="186">
        <v>2.10</v>
      </c>
      <c r="Y24" s="186">
        <v>2.16</v>
      </c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251</v>
      </c>
      <c r="H1" s="2" t="s">
        <v>31</v>
      </c>
    </row>
    <row r="2" ht="13.5" customHeight="1">
      <c r="A2" s="175" t="s">
        <v>252</v>
      </c>
    </row>
    <row r="3" ht="13.5" customHeight="1">
      <c r="A3" s="175" t="s">
        <v>118</v>
      </c>
    </row>
    <row r="18" spans="2:41" ht="13.5" customHeight="1">
      <c r="B18" s="185" t="s">
        <v>978</v>
      </c>
      <c r="C18" s="185" t="s">
        <v>979</v>
      </c>
      <c r="D18" s="185" t="s">
        <v>980</v>
      </c>
      <c r="E18" s="185" t="s">
        <v>981</v>
      </c>
      <c r="F18" s="185" t="s">
        <v>982</v>
      </c>
      <c r="G18" s="185" t="s">
        <v>983</v>
      </c>
      <c r="H18" s="185" t="s">
        <v>984</v>
      </c>
      <c r="I18" s="185" t="s">
        <v>985</v>
      </c>
      <c r="J18" s="185" t="s">
        <v>938</v>
      </c>
      <c r="K18" s="185" t="s">
        <v>959</v>
      </c>
      <c r="L18" s="185" t="s">
        <v>960</v>
      </c>
      <c r="M18" s="185" t="s">
        <v>961</v>
      </c>
      <c r="N18" s="185" t="s">
        <v>942</v>
      </c>
      <c r="O18" s="185" t="s">
        <v>962</v>
      </c>
      <c r="P18" s="185" t="s">
        <v>963</v>
      </c>
      <c r="Q18" s="185" t="s">
        <v>964</v>
      </c>
      <c r="R18" s="185" t="s">
        <v>943</v>
      </c>
      <c r="S18" s="185" t="s">
        <v>965</v>
      </c>
      <c r="T18" s="185" t="s">
        <v>966</v>
      </c>
      <c r="U18" s="185" t="s">
        <v>967</v>
      </c>
      <c r="V18" s="185" t="s">
        <v>944</v>
      </c>
      <c r="W18" s="185" t="s">
        <v>968</v>
      </c>
      <c r="X18" s="185" t="s">
        <v>969</v>
      </c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</row>
    <row r="19" spans="1:41" ht="13.5" customHeight="1">
      <c r="A19" s="174" t="s">
        <v>472</v>
      </c>
      <c r="B19" s="186">
        <v>0.67</v>
      </c>
      <c r="C19" s="186">
        <v>0.56999999999999995</v>
      </c>
      <c r="D19" s="186">
        <v>0.37</v>
      </c>
      <c r="E19" s="186">
        <v>0.17</v>
      </c>
      <c r="F19" s="186">
        <v>-0.33</v>
      </c>
      <c r="G19" s="186">
        <v>0.43</v>
      </c>
      <c r="H19" s="186">
        <v>0.37</v>
      </c>
      <c r="I19" s="186">
        <v>0.27</v>
      </c>
      <c r="J19" s="186">
        <v>0.070000000000000007</v>
      </c>
      <c r="K19" s="186">
        <v>-0.13</v>
      </c>
      <c r="L19" s="186">
        <v>0.27</v>
      </c>
      <c r="M19" s="186">
        <v>0.73</v>
      </c>
      <c r="N19" s="186">
        <v>1.73</v>
      </c>
      <c r="O19" s="186">
        <v>1.53</v>
      </c>
      <c r="P19" s="186">
        <v>1.47</v>
      </c>
      <c r="Q19" s="186">
        <v>1.40</v>
      </c>
      <c r="R19" s="186">
        <v>1.27</v>
      </c>
      <c r="S19" s="186">
        <v>1.73</v>
      </c>
      <c r="T19" s="186">
        <v>2.13</v>
      </c>
      <c r="U19" s="186">
        <v>1.90</v>
      </c>
      <c r="V19" s="186">
        <v>1.43</v>
      </c>
      <c r="W19" s="186">
        <v>1.40</v>
      </c>
      <c r="X19" s="186">
        <v>0.93</v>
      </c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</row>
    <row r="20" spans="1:41" ht="13.5" customHeight="1">
      <c r="A20" s="174" t="s">
        <v>473</v>
      </c>
      <c r="B20" s="186">
        <v>0.93</v>
      </c>
      <c r="C20" s="186">
        <v>0.90</v>
      </c>
      <c r="D20" s="186">
        <v>0.77</v>
      </c>
      <c r="E20" s="186">
        <v>0.43</v>
      </c>
      <c r="F20" s="186">
        <v>-0.13</v>
      </c>
      <c r="G20" s="186">
        <v>1.23</v>
      </c>
      <c r="H20" s="186">
        <v>1.07</v>
      </c>
      <c r="I20" s="186">
        <v>0.53</v>
      </c>
      <c r="J20" s="186">
        <v>0.13</v>
      </c>
      <c r="K20" s="186">
        <v>-0.10</v>
      </c>
      <c r="L20" s="186">
        <v>0.40</v>
      </c>
      <c r="M20" s="186">
        <v>1.03</v>
      </c>
      <c r="N20" s="186">
        <v>1.77</v>
      </c>
      <c r="O20" s="186">
        <v>1.67</v>
      </c>
      <c r="P20" s="186">
        <v>1.83</v>
      </c>
      <c r="Q20" s="186">
        <v>1.57</v>
      </c>
      <c r="R20" s="186">
        <v>1.47</v>
      </c>
      <c r="S20" s="186">
        <v>1.97</v>
      </c>
      <c r="T20" s="186">
        <v>2.17</v>
      </c>
      <c r="U20" s="186">
        <v>2.17</v>
      </c>
      <c r="V20" s="186">
        <v>1.60</v>
      </c>
      <c r="W20" s="186">
        <v>1.63</v>
      </c>
      <c r="X20" s="186">
        <v>1</v>
      </c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</row>
    <row r="21" spans="1:41" ht="13.5" customHeight="1">
      <c r="A21" s="174" t="s">
        <v>479</v>
      </c>
      <c r="B21" s="186">
        <v>1.50</v>
      </c>
      <c r="C21" s="186">
        <v>1.60</v>
      </c>
      <c r="D21" s="186">
        <v>1.53</v>
      </c>
      <c r="E21" s="186">
        <v>1.23</v>
      </c>
      <c r="F21" s="186">
        <v>0.63</v>
      </c>
      <c r="G21" s="186">
        <v>0.97</v>
      </c>
      <c r="H21" s="186">
        <v>0.90</v>
      </c>
      <c r="I21" s="186">
        <v>0.77</v>
      </c>
      <c r="J21" s="186">
        <v>1.03</v>
      </c>
      <c r="K21" s="186">
        <v>0.60</v>
      </c>
      <c r="L21" s="186">
        <v>0.77</v>
      </c>
      <c r="M21" s="186">
        <v>1.50</v>
      </c>
      <c r="N21" s="186">
        <v>2.2000000000000002</v>
      </c>
      <c r="O21" s="186">
        <v>2.13</v>
      </c>
      <c r="P21" s="186">
        <v>2.2000000000000002</v>
      </c>
      <c r="Q21" s="186">
        <v>2.37</v>
      </c>
      <c r="R21" s="186">
        <v>1.93</v>
      </c>
      <c r="S21" s="186">
        <v>2.13</v>
      </c>
      <c r="T21" s="186">
        <v>2.23</v>
      </c>
      <c r="U21" s="186">
        <v>2.13</v>
      </c>
      <c r="V21" s="186">
        <v>1.60</v>
      </c>
      <c r="W21" s="186">
        <v>1.67</v>
      </c>
      <c r="X21" s="186">
        <v>1.37</v>
      </c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</row>
    <row r="22" spans="1:41" ht="13.5" customHeight="1">
      <c r="A22" s="174" t="s">
        <v>485</v>
      </c>
      <c r="B22" s="186">
        <v>0.63</v>
      </c>
      <c r="C22" s="186">
        <v>0.30</v>
      </c>
      <c r="D22" s="186">
        <v>-0.17</v>
      </c>
      <c r="E22" s="186">
        <v>-0.43</v>
      </c>
      <c r="F22" s="186">
        <v>-1.20</v>
      </c>
      <c r="G22" s="186">
        <v>-0.63</v>
      </c>
      <c r="H22" s="186">
        <v>-0.47</v>
      </c>
      <c r="I22" s="186">
        <v>-0.50</v>
      </c>
      <c r="J22" s="186">
        <v>-0.30</v>
      </c>
      <c r="K22" s="186">
        <v>-0.43</v>
      </c>
      <c r="L22" s="186">
        <v>-0.43</v>
      </c>
      <c r="M22" s="186">
        <v>0.40</v>
      </c>
      <c r="N22" s="186">
        <v>1.70</v>
      </c>
      <c r="O22" s="186">
        <v>1.53</v>
      </c>
      <c r="P22" s="186">
        <v>1.47</v>
      </c>
      <c r="Q22" s="186">
        <v>1.77</v>
      </c>
      <c r="R22" s="186">
        <v>1</v>
      </c>
      <c r="S22" s="186">
        <v>1.17</v>
      </c>
      <c r="T22" s="186">
        <v>1.43</v>
      </c>
      <c r="U22" s="186">
        <v>1.17</v>
      </c>
      <c r="V22" s="186">
        <v>1.20</v>
      </c>
      <c r="W22" s="186">
        <v>2.2000000000000002</v>
      </c>
      <c r="X22" s="186">
        <v>2.50</v>
      </c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</row>
    <row r="23" spans="1:41" ht="13.5" customHeight="1">
      <c r="A23" s="174" t="s">
        <v>487</v>
      </c>
      <c r="B23" s="186">
        <v>-0.10</v>
      </c>
      <c r="C23" s="186">
        <v>-0.10</v>
      </c>
      <c r="D23" s="186">
        <v>-0.13</v>
      </c>
      <c r="E23" s="186">
        <v>-0.03</v>
      </c>
      <c r="F23" s="186">
        <v>-0.50</v>
      </c>
      <c r="G23" s="186">
        <v>-0.10</v>
      </c>
      <c r="H23" s="186">
        <v>-0.30</v>
      </c>
      <c r="I23" s="186">
        <v>-0.47</v>
      </c>
      <c r="J23" s="186">
        <v>-0.47</v>
      </c>
      <c r="K23" s="186">
        <v>-0.60</v>
      </c>
      <c r="L23" s="186">
        <v>-0.73</v>
      </c>
      <c r="M23" s="186">
        <v>-0.10</v>
      </c>
      <c r="N23" s="186">
        <v>1</v>
      </c>
      <c r="O23" s="186">
        <v>0.97</v>
      </c>
      <c r="P23" s="186">
        <v>1.63</v>
      </c>
      <c r="Q23" s="186">
        <v>1.97</v>
      </c>
      <c r="R23" s="186">
        <v>2.4300000000000002</v>
      </c>
      <c r="S23" s="186">
        <v>2.87</v>
      </c>
      <c r="T23" s="186">
        <v>2.73</v>
      </c>
      <c r="U23" s="186">
        <v>2.13</v>
      </c>
      <c r="V23" s="186">
        <v>2.40</v>
      </c>
      <c r="W23" s="186">
        <v>2.60</v>
      </c>
      <c r="X23" s="186">
        <v>3</v>
      </c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</row>
    <row r="24" spans="1:41" ht="13.5" customHeight="1">
      <c r="A24" s="174" t="s">
        <v>977</v>
      </c>
      <c r="B24" s="186">
        <v>0.30</v>
      </c>
      <c r="C24" s="186">
        <v>0.20</v>
      </c>
      <c r="D24" s="186">
        <v>0.67</v>
      </c>
      <c r="E24" s="186">
        <v>0.47</v>
      </c>
      <c r="F24" s="186">
        <v>0</v>
      </c>
      <c r="G24" s="186">
        <v>0.70</v>
      </c>
      <c r="H24" s="186">
        <v>0.33</v>
      </c>
      <c r="I24" s="186">
        <v>0</v>
      </c>
      <c r="J24" s="186">
        <v>0.43</v>
      </c>
      <c r="K24" s="186">
        <v>0.13</v>
      </c>
      <c r="L24" s="186">
        <v>0.53</v>
      </c>
      <c r="M24" s="186">
        <v>1.50</v>
      </c>
      <c r="N24" s="186">
        <v>2.50</v>
      </c>
      <c r="O24" s="186">
        <v>2.33</v>
      </c>
      <c r="P24" s="186">
        <v>2.4300000000000002</v>
      </c>
      <c r="Q24" s="186">
        <v>2.50</v>
      </c>
      <c r="R24" s="186">
        <v>1.77</v>
      </c>
      <c r="S24" s="186">
        <v>2.0699999999999998</v>
      </c>
      <c r="T24" s="186">
        <v>2.23</v>
      </c>
      <c r="U24" s="186">
        <v>1.73</v>
      </c>
      <c r="V24" s="186">
        <v>2.33</v>
      </c>
      <c r="W24" s="186">
        <v>2.4700000000000002</v>
      </c>
      <c r="X24" s="186">
        <v>2.60</v>
      </c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4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254</v>
      </c>
      <c r="H1" s="2" t="s">
        <v>31</v>
      </c>
    </row>
    <row r="2" ht="13.5" customHeight="1">
      <c r="A2" s="175" t="s">
        <v>255</v>
      </c>
    </row>
    <row r="3" ht="13.5" customHeight="1">
      <c r="A3" s="175" t="s">
        <v>119</v>
      </c>
    </row>
    <row r="18" spans="2:41" ht="13.5" customHeight="1">
      <c r="B18" s="185" t="s">
        <v>978</v>
      </c>
      <c r="C18" s="185" t="s">
        <v>979</v>
      </c>
      <c r="D18" s="185" t="s">
        <v>980</v>
      </c>
      <c r="E18" s="185" t="s">
        <v>981</v>
      </c>
      <c r="F18" s="185" t="s">
        <v>982</v>
      </c>
      <c r="G18" s="185" t="s">
        <v>983</v>
      </c>
      <c r="H18" s="185" t="s">
        <v>984</v>
      </c>
      <c r="I18" s="185" t="s">
        <v>985</v>
      </c>
      <c r="J18" s="185" t="s">
        <v>938</v>
      </c>
      <c r="K18" s="185" t="s">
        <v>959</v>
      </c>
      <c r="L18" s="185" t="s">
        <v>960</v>
      </c>
      <c r="M18" s="185" t="s">
        <v>961</v>
      </c>
      <c r="N18" s="185" t="s">
        <v>942</v>
      </c>
      <c r="O18" s="185" t="s">
        <v>962</v>
      </c>
      <c r="P18" s="185" t="s">
        <v>963</v>
      </c>
      <c r="Q18" s="185" t="s">
        <v>964</v>
      </c>
      <c r="R18" s="185" t="s">
        <v>943</v>
      </c>
      <c r="S18" s="185" t="s">
        <v>965</v>
      </c>
      <c r="T18" s="185" t="s">
        <v>966</v>
      </c>
      <c r="U18" s="185" t="s">
        <v>967</v>
      </c>
      <c r="V18" s="185" t="s">
        <v>944</v>
      </c>
      <c r="W18" s="185" t="s">
        <v>968</v>
      </c>
      <c r="X18" s="185" t="s">
        <v>969</v>
      </c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</row>
    <row r="19" spans="1:41" ht="13.5" customHeight="1">
      <c r="A19" s="174" t="s">
        <v>472</v>
      </c>
      <c r="B19" s="186">
        <v>11.90</v>
      </c>
      <c r="C19" s="186">
        <v>11.60</v>
      </c>
      <c r="D19" s="186">
        <v>11.50</v>
      </c>
      <c r="E19" s="186">
        <v>11.50</v>
      </c>
      <c r="F19" s="186">
        <v>11.20</v>
      </c>
      <c r="G19" s="186">
        <v>11</v>
      </c>
      <c r="H19" s="186">
        <v>10.70</v>
      </c>
      <c r="I19" s="186">
        <v>10.50</v>
      </c>
      <c r="J19" s="186">
        <v>10.30</v>
      </c>
      <c r="K19" s="186">
        <v>10.199999999999999</v>
      </c>
      <c r="L19" s="186">
        <v>9.90</v>
      </c>
      <c r="M19" s="186">
        <v>9.6999999999999993</v>
      </c>
      <c r="N19" s="186">
        <v>9.50</v>
      </c>
      <c r="O19" s="186">
        <v>9.1999999999999993</v>
      </c>
      <c r="P19" s="186">
        <v>9</v>
      </c>
      <c r="Q19" s="186">
        <v>8.6999999999999993</v>
      </c>
      <c r="R19" s="186">
        <v>8.50</v>
      </c>
      <c r="S19" s="186">
        <v>8.3000000000000007</v>
      </c>
      <c r="T19" s="186">
        <v>8</v>
      </c>
      <c r="U19" s="186">
        <v>7.90</v>
      </c>
      <c r="V19" s="186">
        <v>7.70</v>
      </c>
      <c r="W19" s="186">
        <v>7.60</v>
      </c>
      <c r="X19" s="186">
        <v>7.60</v>
      </c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</row>
    <row r="20" spans="1:41" ht="13.5" customHeight="1">
      <c r="A20" s="174" t="s">
        <v>473</v>
      </c>
      <c r="B20" s="186">
        <v>5.0999999999999996</v>
      </c>
      <c r="C20" s="186">
        <v>5</v>
      </c>
      <c r="D20" s="186">
        <v>5</v>
      </c>
      <c r="E20" s="186">
        <v>4.9000000000000004</v>
      </c>
      <c r="F20" s="186">
        <v>4.80</v>
      </c>
      <c r="G20" s="186">
        <v>4.70</v>
      </c>
      <c r="H20" s="186">
        <v>4.5999999999999996</v>
      </c>
      <c r="I20" s="186">
        <v>4.50</v>
      </c>
      <c r="J20" s="186">
        <v>4.4000000000000004</v>
      </c>
      <c r="K20" s="186">
        <v>4.30</v>
      </c>
      <c r="L20" s="186">
        <v>4.0999999999999996</v>
      </c>
      <c r="M20" s="186">
        <v>3.90</v>
      </c>
      <c r="N20" s="186">
        <v>3.90</v>
      </c>
      <c r="O20" s="186">
        <v>3.80</v>
      </c>
      <c r="P20" s="186">
        <v>3.70</v>
      </c>
      <c r="Q20" s="186">
        <v>3.60</v>
      </c>
      <c r="R20" s="186">
        <v>3.50</v>
      </c>
      <c r="S20" s="186">
        <v>3.40</v>
      </c>
      <c r="T20" s="186">
        <v>3.40</v>
      </c>
      <c r="U20" s="186">
        <v>3.30</v>
      </c>
      <c r="V20" s="186">
        <v>3.20</v>
      </c>
      <c r="W20" s="186">
        <v>3.10</v>
      </c>
      <c r="X20" s="186">
        <v>3.10</v>
      </c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</row>
    <row r="21" spans="1:41" ht="13.5" customHeight="1">
      <c r="A21" s="174" t="s">
        <v>479</v>
      </c>
      <c r="B21" s="186">
        <v>5.60</v>
      </c>
      <c r="C21" s="186">
        <v>5.50</v>
      </c>
      <c r="D21" s="186">
        <v>5.60</v>
      </c>
      <c r="E21" s="186">
        <v>5.70</v>
      </c>
      <c r="F21" s="186">
        <v>5.60</v>
      </c>
      <c r="G21" s="186">
        <v>5.90</v>
      </c>
      <c r="H21" s="186">
        <v>5.60</v>
      </c>
      <c r="I21" s="186">
        <v>5.90</v>
      </c>
      <c r="J21" s="186">
        <v>6</v>
      </c>
      <c r="K21" s="186">
        <v>6.20</v>
      </c>
      <c r="L21" s="186">
        <v>6.20</v>
      </c>
      <c r="M21" s="186">
        <v>5.80</v>
      </c>
      <c r="N21" s="186">
        <v>5.70</v>
      </c>
      <c r="O21" s="186">
        <v>5.50</v>
      </c>
      <c r="P21" s="186">
        <v>5.40</v>
      </c>
      <c r="Q21" s="186">
        <v>5.40</v>
      </c>
      <c r="R21" s="186">
        <v>5</v>
      </c>
      <c r="S21" s="186">
        <v>4.80</v>
      </c>
      <c r="T21" s="186">
        <v>4.9000000000000004</v>
      </c>
      <c r="U21" s="186">
        <v>4.70</v>
      </c>
      <c r="V21" s="186">
        <v>4.70</v>
      </c>
      <c r="W21" s="186">
        <v>4.5999999999999996</v>
      </c>
      <c r="X21" s="186">
        <v>4.50</v>
      </c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</row>
    <row r="22" spans="1:41" ht="13.5" customHeight="1">
      <c r="A22" s="174" t="s">
        <v>485</v>
      </c>
      <c r="B22" s="186">
        <v>9.90</v>
      </c>
      <c r="C22" s="186">
        <v>9.3000000000000007</v>
      </c>
      <c r="D22" s="186">
        <v>8.50</v>
      </c>
      <c r="E22" s="186">
        <v>8.1999999999999993</v>
      </c>
      <c r="F22" s="186">
        <v>8.10</v>
      </c>
      <c r="G22" s="186">
        <v>7.60</v>
      </c>
      <c r="H22" s="186">
        <v>7.30</v>
      </c>
      <c r="I22" s="186">
        <v>7</v>
      </c>
      <c r="J22" s="186">
        <v>6.60</v>
      </c>
      <c r="K22" s="186">
        <v>6.40</v>
      </c>
      <c r="L22" s="186">
        <v>6.10</v>
      </c>
      <c r="M22" s="186">
        <v>5.60</v>
      </c>
      <c r="N22" s="186">
        <v>5.0999999999999996</v>
      </c>
      <c r="O22" s="186">
        <v>5.0999999999999996</v>
      </c>
      <c r="P22" s="186">
        <v>4.80</v>
      </c>
      <c r="Q22" s="186">
        <v>4.50</v>
      </c>
      <c r="R22" s="186">
        <v>3.90</v>
      </c>
      <c r="S22" s="186">
        <v>3.70</v>
      </c>
      <c r="T22" s="186">
        <v>3.90</v>
      </c>
      <c r="U22" s="186">
        <v>3.80</v>
      </c>
      <c r="V22" s="186">
        <v>3.70</v>
      </c>
      <c r="W22" s="186">
        <v>3.30</v>
      </c>
      <c r="X22" s="186">
        <v>3.20</v>
      </c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</row>
    <row r="23" spans="1:41" ht="13.5" customHeight="1">
      <c r="A23" s="174" t="s">
        <v>487</v>
      </c>
      <c r="B23" s="186">
        <v>13.80</v>
      </c>
      <c r="C23" s="186">
        <v>13.40</v>
      </c>
      <c r="D23" s="186">
        <v>13</v>
      </c>
      <c r="E23" s="186">
        <v>12.50</v>
      </c>
      <c r="F23" s="186">
        <v>12.20</v>
      </c>
      <c r="G23" s="186">
        <v>11.60</v>
      </c>
      <c r="H23" s="186">
        <v>11.30</v>
      </c>
      <c r="I23" s="186">
        <v>10.80</v>
      </c>
      <c r="J23" s="186">
        <v>10.30</v>
      </c>
      <c r="K23" s="186">
        <v>9.90</v>
      </c>
      <c r="L23" s="186">
        <v>9.50</v>
      </c>
      <c r="M23" s="186">
        <v>9</v>
      </c>
      <c r="N23" s="186">
        <v>8.60</v>
      </c>
      <c r="O23" s="186">
        <v>8.3000000000000007</v>
      </c>
      <c r="P23" s="186">
        <v>7.90</v>
      </c>
      <c r="Q23" s="186">
        <v>7.70</v>
      </c>
      <c r="R23" s="186">
        <v>7.10</v>
      </c>
      <c r="S23" s="186">
        <v>6.70</v>
      </c>
      <c r="T23" s="186">
        <v>6.40</v>
      </c>
      <c r="U23" s="186">
        <v>6.10</v>
      </c>
      <c r="V23" s="186">
        <v>5.80</v>
      </c>
      <c r="W23" s="186">
        <v>5.70</v>
      </c>
      <c r="X23" s="186">
        <v>5.60</v>
      </c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</row>
    <row r="24" spans="1:41" ht="13.5" customHeight="1">
      <c r="A24" s="174" t="s">
        <v>977</v>
      </c>
      <c r="B24" s="186">
        <v>6.60</v>
      </c>
      <c r="C24" s="186">
        <v>6.20</v>
      </c>
      <c r="D24" s="186">
        <v>5.90</v>
      </c>
      <c r="E24" s="186">
        <v>5.80</v>
      </c>
      <c r="F24" s="186">
        <v>5.80</v>
      </c>
      <c r="G24" s="186">
        <v>5.0999999999999996</v>
      </c>
      <c r="H24" s="186">
        <v>4.80</v>
      </c>
      <c r="I24" s="186">
        <v>4.50</v>
      </c>
      <c r="J24" s="186">
        <v>4.20</v>
      </c>
      <c r="K24" s="186">
        <v>4.0999999999999996</v>
      </c>
      <c r="L24" s="186">
        <v>3.90</v>
      </c>
      <c r="M24" s="186">
        <v>3.60</v>
      </c>
      <c r="N24" s="186">
        <v>3.30</v>
      </c>
      <c r="O24" s="186">
        <v>3.10</v>
      </c>
      <c r="P24" s="186">
        <v>2.70</v>
      </c>
      <c r="Q24" s="186">
        <v>2.40</v>
      </c>
      <c r="R24" s="186">
        <v>2.2999999999999998</v>
      </c>
      <c r="S24" s="186">
        <v>2.2999999999999998</v>
      </c>
      <c r="T24" s="186">
        <v>2.2999999999999998</v>
      </c>
      <c r="U24" s="186">
        <v>2.10</v>
      </c>
      <c r="V24" s="186">
        <v>2</v>
      </c>
      <c r="W24" s="186">
        <v>2</v>
      </c>
      <c r="X24" s="186">
        <v>2.10</v>
      </c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8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257</v>
      </c>
      <c r="H1" s="2" t="s">
        <v>31</v>
      </c>
    </row>
    <row r="2" ht="13.5" customHeight="1">
      <c r="A2" s="175" t="s">
        <v>258</v>
      </c>
    </row>
    <row r="3" ht="13.5" customHeight="1">
      <c r="A3" s="175" t="s">
        <v>118</v>
      </c>
    </row>
    <row r="18" spans="2:41" ht="13.5" customHeight="1">
      <c r="B18" s="185" t="s">
        <v>978</v>
      </c>
      <c r="C18" s="185" t="s">
        <v>979</v>
      </c>
      <c r="D18" s="185" t="s">
        <v>980</v>
      </c>
      <c r="E18" s="185" t="s">
        <v>981</v>
      </c>
      <c r="F18" s="185" t="s">
        <v>982</v>
      </c>
      <c r="G18" s="185" t="s">
        <v>983</v>
      </c>
      <c r="H18" s="185" t="s">
        <v>984</v>
      </c>
      <c r="I18" s="185" t="s">
        <v>985</v>
      </c>
      <c r="J18" s="185" t="s">
        <v>938</v>
      </c>
      <c r="K18" s="185" t="s">
        <v>959</v>
      </c>
      <c r="L18" s="185" t="s">
        <v>960</v>
      </c>
      <c r="M18" s="185" t="s">
        <v>961</v>
      </c>
      <c r="N18" s="185" t="s">
        <v>942</v>
      </c>
      <c r="O18" s="185" t="s">
        <v>962</v>
      </c>
      <c r="P18" s="185" t="s">
        <v>963</v>
      </c>
      <c r="Q18" s="185" t="s">
        <v>964</v>
      </c>
      <c r="R18" s="185" t="s">
        <v>943</v>
      </c>
      <c r="S18" s="185" t="s">
        <v>965</v>
      </c>
      <c r="T18" s="185" t="s">
        <v>966</v>
      </c>
      <c r="U18" s="185" t="s">
        <v>967</v>
      </c>
      <c r="V18" s="185" t="s">
        <v>944</v>
      </c>
      <c r="W18" s="185" t="s">
        <v>968</v>
      </c>
      <c r="X18" s="185" t="s">
        <v>969</v>
      </c>
      <c r="Y18" s="185" t="s">
        <v>970</v>
      </c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</row>
    <row r="19" spans="1:41" ht="13.5" customHeight="1">
      <c r="A19" s="174" t="s">
        <v>472</v>
      </c>
      <c r="B19" s="186">
        <v>99.63</v>
      </c>
      <c r="C19" s="186">
        <v>100.37</v>
      </c>
      <c r="D19" s="186">
        <v>99.50</v>
      </c>
      <c r="E19" s="186">
        <v>99.33</v>
      </c>
      <c r="F19" s="186">
        <v>101</v>
      </c>
      <c r="G19" s="186">
        <v>102.57</v>
      </c>
      <c r="H19" s="186">
        <v>103.67</v>
      </c>
      <c r="I19" s="186">
        <v>105.37</v>
      </c>
      <c r="J19" s="186">
        <v>103.50</v>
      </c>
      <c r="K19" s="186">
        <v>103.50</v>
      </c>
      <c r="L19" s="186">
        <v>103.57</v>
      </c>
      <c r="M19" s="186">
        <v>105.93</v>
      </c>
      <c r="N19" s="186">
        <v>106.80</v>
      </c>
      <c r="O19" s="186">
        <v>108.70</v>
      </c>
      <c r="P19" s="186">
        <v>111.33</v>
      </c>
      <c r="Q19" s="186">
        <v>113.67</v>
      </c>
      <c r="R19" s="186">
        <v>113.20</v>
      </c>
      <c r="S19" s="186">
        <v>111.83</v>
      </c>
      <c r="T19" s="186">
        <v>110.87</v>
      </c>
      <c r="U19" s="186">
        <v>108.83</v>
      </c>
      <c r="V19" s="186">
        <v>106.03</v>
      </c>
      <c r="W19" s="186">
        <v>104.13</v>
      </c>
      <c r="X19" s="186">
        <v>102.50</v>
      </c>
      <c r="Y19" s="186">
        <v>101.17</v>
      </c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</row>
    <row r="20" spans="1:41" ht="13.5" customHeight="1">
      <c r="A20" s="174" t="s">
        <v>473</v>
      </c>
      <c r="B20" s="186">
        <v>107.17</v>
      </c>
      <c r="C20" s="186">
        <v>106.57</v>
      </c>
      <c r="D20" s="186">
        <v>104.93</v>
      </c>
      <c r="E20" s="186">
        <v>103.70</v>
      </c>
      <c r="F20" s="186">
        <v>104.20</v>
      </c>
      <c r="G20" s="186">
        <v>105.10</v>
      </c>
      <c r="H20" s="186">
        <v>106.80</v>
      </c>
      <c r="I20" s="186">
        <v>106.77</v>
      </c>
      <c r="J20" s="186">
        <v>104.47</v>
      </c>
      <c r="K20" s="186">
        <v>104.87</v>
      </c>
      <c r="L20" s="186">
        <v>106.07</v>
      </c>
      <c r="M20" s="186">
        <v>108.27</v>
      </c>
      <c r="N20" s="186">
        <v>108.30</v>
      </c>
      <c r="O20" s="186">
        <v>110.10</v>
      </c>
      <c r="P20" s="186">
        <v>112.03</v>
      </c>
      <c r="Q20" s="186">
        <v>114.10</v>
      </c>
      <c r="R20" s="186">
        <v>114</v>
      </c>
      <c r="S20" s="186">
        <v>111.87</v>
      </c>
      <c r="T20" s="186">
        <v>112.20</v>
      </c>
      <c r="U20" s="186">
        <v>110.57</v>
      </c>
      <c r="V20" s="186">
        <v>107.83</v>
      </c>
      <c r="W20" s="186">
        <v>104.40</v>
      </c>
      <c r="X20" s="186">
        <v>100.07</v>
      </c>
      <c r="Y20" s="186">
        <v>99.60</v>
      </c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</row>
    <row r="21" spans="1:41" ht="13.5" customHeight="1">
      <c r="A21" s="174" t="s">
        <v>479</v>
      </c>
      <c r="B21" s="186">
        <v>100.23</v>
      </c>
      <c r="C21" s="186">
        <v>100.73</v>
      </c>
      <c r="D21" s="186">
        <v>95.87</v>
      </c>
      <c r="E21" s="186">
        <v>97.17</v>
      </c>
      <c r="F21" s="186">
        <v>95.53</v>
      </c>
      <c r="G21" s="186">
        <v>96.53</v>
      </c>
      <c r="H21" s="186">
        <v>99.60</v>
      </c>
      <c r="I21" s="186">
        <v>100.53</v>
      </c>
      <c r="J21" s="186">
        <v>100.13</v>
      </c>
      <c r="K21" s="186">
        <v>101.13</v>
      </c>
      <c r="L21" s="186">
        <v>101.57</v>
      </c>
      <c r="M21" s="186">
        <v>105.73</v>
      </c>
      <c r="N21" s="186">
        <v>108.63</v>
      </c>
      <c r="O21" s="186">
        <v>110.63</v>
      </c>
      <c r="P21" s="186">
        <v>113.40</v>
      </c>
      <c r="Q21" s="186">
        <v>117.27</v>
      </c>
      <c r="R21" s="186">
        <v>117.43</v>
      </c>
      <c r="S21" s="186">
        <v>114.40</v>
      </c>
      <c r="T21" s="186">
        <v>113.10</v>
      </c>
      <c r="U21" s="186">
        <v>111.10</v>
      </c>
      <c r="V21" s="186">
        <v>106.20</v>
      </c>
      <c r="W21" s="186">
        <v>104.30</v>
      </c>
      <c r="X21" s="186">
        <v>103.47</v>
      </c>
      <c r="Y21" s="186">
        <v>100.83</v>
      </c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</row>
    <row r="22" spans="1:41" ht="13.5" customHeight="1">
      <c r="A22" s="174" t="s">
        <v>485</v>
      </c>
      <c r="B22" s="186">
        <v>95.10</v>
      </c>
      <c r="C22" s="186">
        <v>96.30</v>
      </c>
      <c r="D22" s="186">
        <v>95.30</v>
      </c>
      <c r="E22" s="186">
        <v>97.63</v>
      </c>
      <c r="F22" s="186">
        <v>96.47</v>
      </c>
      <c r="G22" s="186">
        <v>96.60</v>
      </c>
      <c r="H22" s="186">
        <v>95.20</v>
      </c>
      <c r="I22" s="186">
        <v>97.03</v>
      </c>
      <c r="J22" s="186">
        <v>97.93</v>
      </c>
      <c r="K22" s="186">
        <v>98.07</v>
      </c>
      <c r="L22" s="186">
        <v>97.80</v>
      </c>
      <c r="M22" s="186">
        <v>98.83</v>
      </c>
      <c r="N22" s="186">
        <v>101.23</v>
      </c>
      <c r="O22" s="186">
        <v>101.33</v>
      </c>
      <c r="P22" s="186">
        <v>102.17</v>
      </c>
      <c r="Q22" s="186">
        <v>104.27</v>
      </c>
      <c r="R22" s="186">
        <v>109.10</v>
      </c>
      <c r="S22" s="186">
        <v>107.90</v>
      </c>
      <c r="T22" s="186">
        <v>107.50</v>
      </c>
      <c r="U22" s="186">
        <v>106.37</v>
      </c>
      <c r="V22" s="186">
        <v>104.07</v>
      </c>
      <c r="W22" s="186">
        <v>101.73</v>
      </c>
      <c r="X22" s="186">
        <v>102.17</v>
      </c>
      <c r="Y22" s="186">
        <v>100.27</v>
      </c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</row>
    <row r="23" spans="1:41" ht="13.5" customHeight="1">
      <c r="A23" s="174" t="s">
        <v>487</v>
      </c>
      <c r="B23" s="186">
        <v>94.77</v>
      </c>
      <c r="C23" s="186">
        <v>99.93</v>
      </c>
      <c r="D23" s="186">
        <v>101.57</v>
      </c>
      <c r="E23" s="186">
        <v>101.93</v>
      </c>
      <c r="F23" s="186">
        <v>100.97</v>
      </c>
      <c r="G23" s="186">
        <v>101.23</v>
      </c>
      <c r="H23" s="186">
        <v>99.23</v>
      </c>
      <c r="I23" s="186">
        <v>100.17</v>
      </c>
      <c r="J23" s="186">
        <v>103.40</v>
      </c>
      <c r="K23" s="186">
        <v>98.90</v>
      </c>
      <c r="L23" s="186">
        <v>102.50</v>
      </c>
      <c r="M23" s="186">
        <v>103.03</v>
      </c>
      <c r="N23" s="186">
        <v>104.60</v>
      </c>
      <c r="O23" s="186">
        <v>101.37</v>
      </c>
      <c r="P23" s="186">
        <v>104.07</v>
      </c>
      <c r="Q23" s="186">
        <v>103.50</v>
      </c>
      <c r="R23" s="186">
        <v>103.17</v>
      </c>
      <c r="S23" s="186">
        <v>102.10</v>
      </c>
      <c r="T23" s="186">
        <v>98.33</v>
      </c>
      <c r="U23" s="186">
        <v>97.77</v>
      </c>
      <c r="V23" s="186">
        <v>98.30</v>
      </c>
      <c r="W23" s="186">
        <v>94.40</v>
      </c>
      <c r="X23" s="186">
        <v>97.23</v>
      </c>
      <c r="Y23" s="186">
        <v>97.93</v>
      </c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</row>
    <row r="24" spans="1:41" ht="13.5" customHeight="1">
      <c r="A24" s="174" t="s">
        <v>977</v>
      </c>
      <c r="B24" s="186">
        <v>97.80</v>
      </c>
      <c r="C24" s="186">
        <v>99.70</v>
      </c>
      <c r="D24" s="186">
        <v>100.53</v>
      </c>
      <c r="E24" s="186">
        <v>103.50</v>
      </c>
      <c r="F24" s="186">
        <v>102.90</v>
      </c>
      <c r="G24" s="186">
        <v>103.90</v>
      </c>
      <c r="H24" s="186">
        <v>103.63</v>
      </c>
      <c r="I24" s="186">
        <v>104.30</v>
      </c>
      <c r="J24" s="186">
        <v>105.17</v>
      </c>
      <c r="K24" s="186">
        <v>104.23</v>
      </c>
      <c r="L24" s="186">
        <v>105.23</v>
      </c>
      <c r="M24" s="186">
        <v>107.43</v>
      </c>
      <c r="N24" s="186">
        <v>106.47</v>
      </c>
      <c r="O24" s="186">
        <v>106.27</v>
      </c>
      <c r="P24" s="186">
        <v>107.03</v>
      </c>
      <c r="Q24" s="186">
        <v>108.37</v>
      </c>
      <c r="R24" s="186">
        <v>108.80</v>
      </c>
      <c r="S24" s="186">
        <v>109.23</v>
      </c>
      <c r="T24" s="186">
        <v>107.83</v>
      </c>
      <c r="U24" s="186">
        <v>108.63</v>
      </c>
      <c r="V24" s="186">
        <v>107.63</v>
      </c>
      <c r="W24" s="186">
        <v>104.60</v>
      </c>
      <c r="X24" s="186">
        <v>104.13</v>
      </c>
      <c r="Y24" s="186">
        <v>102.23</v>
      </c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2">
    <tabColor theme="7" tint="0.399980008602142"/>
  </sheetPr>
  <dimension ref="A1:AO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260</v>
      </c>
      <c r="H1" s="2" t="s">
        <v>31</v>
      </c>
    </row>
    <row r="2" ht="13.5" customHeight="1">
      <c r="A2" s="175" t="s">
        <v>261</v>
      </c>
    </row>
    <row r="3" ht="13.5" customHeight="1">
      <c r="A3" s="175" t="s">
        <v>262</v>
      </c>
    </row>
    <row r="18" spans="2:41" ht="13.5" customHeight="1">
      <c r="B18" s="185" t="s">
        <v>978</v>
      </c>
      <c r="C18" s="185" t="s">
        <v>979</v>
      </c>
      <c r="D18" s="185" t="s">
        <v>980</v>
      </c>
      <c r="E18" s="185" t="s">
        <v>981</v>
      </c>
      <c r="F18" s="185" t="s">
        <v>982</v>
      </c>
      <c r="G18" s="185" t="s">
        <v>983</v>
      </c>
      <c r="H18" s="185" t="s">
        <v>984</v>
      </c>
      <c r="I18" s="185" t="s">
        <v>985</v>
      </c>
      <c r="J18" s="185" t="s">
        <v>938</v>
      </c>
      <c r="K18" s="185" t="s">
        <v>959</v>
      </c>
      <c r="L18" s="185" t="s">
        <v>960</v>
      </c>
      <c r="M18" s="185" t="s">
        <v>961</v>
      </c>
      <c r="N18" s="185" t="s">
        <v>942</v>
      </c>
      <c r="O18" s="185" t="s">
        <v>962</v>
      </c>
      <c r="P18" s="185" t="s">
        <v>963</v>
      </c>
      <c r="Q18" s="185" t="s">
        <v>964</v>
      </c>
      <c r="R18" s="185" t="s">
        <v>943</v>
      </c>
      <c r="S18" s="185" t="s">
        <v>965</v>
      </c>
      <c r="T18" s="185" t="s">
        <v>966</v>
      </c>
      <c r="U18" s="185" t="s">
        <v>967</v>
      </c>
      <c r="V18" s="185" t="s">
        <v>944</v>
      </c>
      <c r="W18" s="185" t="s">
        <v>968</v>
      </c>
      <c r="X18" s="185" t="s">
        <v>969</v>
      </c>
      <c r="Y18" s="185" t="s">
        <v>970</v>
      </c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</row>
    <row r="19" spans="1:41" ht="13.5" customHeight="1">
      <c r="A19" s="174" t="s">
        <v>472</v>
      </c>
      <c r="B19" s="186">
        <v>53.40</v>
      </c>
      <c r="C19" s="186">
        <v>52.47</v>
      </c>
      <c r="D19" s="186">
        <v>50.93</v>
      </c>
      <c r="E19" s="186">
        <v>50.43</v>
      </c>
      <c r="F19" s="186">
        <v>51.40</v>
      </c>
      <c r="G19" s="186">
        <v>52.23</v>
      </c>
      <c r="H19" s="186">
        <v>52.23</v>
      </c>
      <c r="I19" s="186">
        <v>52.77</v>
      </c>
      <c r="J19" s="186">
        <v>51.70</v>
      </c>
      <c r="K19" s="186">
        <v>52</v>
      </c>
      <c r="L19" s="186">
        <v>52.10</v>
      </c>
      <c r="M19" s="186">
        <v>54.03</v>
      </c>
      <c r="N19" s="186">
        <v>55.60</v>
      </c>
      <c r="O19" s="186">
        <v>57.03</v>
      </c>
      <c r="P19" s="186">
        <v>57.37</v>
      </c>
      <c r="Q19" s="186">
        <v>59.73</v>
      </c>
      <c r="R19" s="186">
        <v>58.27</v>
      </c>
      <c r="S19" s="186">
        <v>55.53</v>
      </c>
      <c r="T19" s="186">
        <v>54.30</v>
      </c>
      <c r="U19" s="186">
        <v>51.73</v>
      </c>
      <c r="V19" s="186">
        <v>49.10</v>
      </c>
      <c r="W19" s="186">
        <v>47.73</v>
      </c>
      <c r="X19" s="186">
        <v>46.40</v>
      </c>
      <c r="Y19" s="186">
        <v>46.37</v>
      </c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</row>
    <row r="20" spans="1:41" ht="13.5" customHeight="1">
      <c r="A20" s="174" t="s">
        <v>473</v>
      </c>
      <c r="B20" s="186">
        <v>55</v>
      </c>
      <c r="C20" s="186">
        <v>52.80</v>
      </c>
      <c r="D20" s="186">
        <v>51.23</v>
      </c>
      <c r="E20" s="186">
        <v>50.70</v>
      </c>
      <c r="F20" s="186">
        <v>51.60</v>
      </c>
      <c r="G20" s="186">
        <v>51.70</v>
      </c>
      <c r="H20" s="186">
        <v>52.47</v>
      </c>
      <c r="I20" s="186">
        <v>52.73</v>
      </c>
      <c r="J20" s="186">
        <v>51.17</v>
      </c>
      <c r="K20" s="186">
        <v>52.80</v>
      </c>
      <c r="L20" s="186">
        <v>53.90</v>
      </c>
      <c r="M20" s="186">
        <v>54.97</v>
      </c>
      <c r="N20" s="186">
        <v>57.17</v>
      </c>
      <c r="O20" s="186">
        <v>59.10</v>
      </c>
      <c r="P20" s="186">
        <v>59.33</v>
      </c>
      <c r="Q20" s="186">
        <v>62.13</v>
      </c>
      <c r="R20" s="186">
        <v>59.97</v>
      </c>
      <c r="S20" s="186">
        <v>56.97</v>
      </c>
      <c r="T20" s="186">
        <v>55.50</v>
      </c>
      <c r="U20" s="186">
        <v>51.83</v>
      </c>
      <c r="V20" s="186">
        <v>47.13</v>
      </c>
      <c r="W20" s="186">
        <v>44.57</v>
      </c>
      <c r="X20" s="186">
        <v>42.80</v>
      </c>
      <c r="Y20" s="186">
        <v>43.30</v>
      </c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</row>
    <row r="21" spans="1:41" ht="13.5" customHeight="1">
      <c r="A21" s="174" t="s">
        <v>479</v>
      </c>
      <c r="B21" s="186">
        <v>52.67</v>
      </c>
      <c r="C21" s="186">
        <v>50.90</v>
      </c>
      <c r="D21" s="186">
        <v>49.90</v>
      </c>
      <c r="E21" s="186">
        <v>47.83</v>
      </c>
      <c r="F21" s="186">
        <v>48.30</v>
      </c>
      <c r="G21" s="186">
        <v>50.53</v>
      </c>
      <c r="H21" s="186">
        <v>51.80</v>
      </c>
      <c r="I21" s="186">
        <v>51.67</v>
      </c>
      <c r="J21" s="186">
        <v>51.97</v>
      </c>
      <c r="K21" s="186">
        <v>52.83</v>
      </c>
      <c r="L21" s="186">
        <v>52.93</v>
      </c>
      <c r="M21" s="186">
        <v>55.20</v>
      </c>
      <c r="N21" s="186">
        <v>57.10</v>
      </c>
      <c r="O21" s="186">
        <v>58.93</v>
      </c>
      <c r="P21" s="186">
        <v>60.17</v>
      </c>
      <c r="Q21" s="186">
        <v>61.87</v>
      </c>
      <c r="R21" s="186">
        <v>59.50</v>
      </c>
      <c r="S21" s="186">
        <v>57.30</v>
      </c>
      <c r="T21" s="186">
        <v>56.07</v>
      </c>
      <c r="U21" s="186">
        <v>54.20</v>
      </c>
      <c r="V21" s="186">
        <v>51.50</v>
      </c>
      <c r="W21" s="186">
        <v>48.33</v>
      </c>
      <c r="X21" s="186">
        <v>46.67</v>
      </c>
      <c r="Y21" s="186">
        <v>45.83</v>
      </c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</row>
    <row r="22" spans="1:41" ht="13.5" customHeight="1">
      <c r="A22" s="174" t="s">
        <v>485</v>
      </c>
      <c r="B22" s="186">
        <v>55.10</v>
      </c>
      <c r="C22" s="186">
        <v>51.03</v>
      </c>
      <c r="D22" s="186">
        <v>49.30</v>
      </c>
      <c r="E22" s="186">
        <v>52.40</v>
      </c>
      <c r="F22" s="186">
        <v>55.03</v>
      </c>
      <c r="G22" s="186">
        <v>53.57</v>
      </c>
      <c r="H22" s="186">
        <v>52.17</v>
      </c>
      <c r="I22" s="186">
        <v>52.13</v>
      </c>
      <c r="J22" s="186">
        <v>52.50</v>
      </c>
      <c r="K22" s="186">
        <v>51.63</v>
      </c>
      <c r="L22" s="186">
        <v>51.33</v>
      </c>
      <c r="M22" s="186">
        <v>52.13</v>
      </c>
      <c r="N22" s="186">
        <v>54.17</v>
      </c>
      <c r="O22" s="186">
        <v>53.30</v>
      </c>
      <c r="P22" s="186">
        <v>52.83</v>
      </c>
      <c r="Q22" s="186">
        <v>54.20</v>
      </c>
      <c r="R22" s="186">
        <v>54</v>
      </c>
      <c r="S22" s="186">
        <v>53.80</v>
      </c>
      <c r="T22" s="186">
        <v>51.60</v>
      </c>
      <c r="U22" s="186">
        <v>49.17</v>
      </c>
      <c r="V22" s="186">
        <v>48.17</v>
      </c>
      <c r="W22" s="186">
        <v>48.73</v>
      </c>
      <c r="X22" s="186">
        <v>48</v>
      </c>
      <c r="Y22" s="186">
        <v>46.77</v>
      </c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</row>
    <row r="23" spans="1:41" ht="13.5" customHeight="1">
      <c r="A23" s="174" t="s">
        <v>977</v>
      </c>
      <c r="B23" s="186">
        <v>55.97</v>
      </c>
      <c r="C23" s="186">
        <v>56.17</v>
      </c>
      <c r="D23" s="186">
        <v>55.47</v>
      </c>
      <c r="E23" s="186">
        <v>54.43</v>
      </c>
      <c r="F23" s="186">
        <v>55.93</v>
      </c>
      <c r="G23" s="186">
        <v>55.70</v>
      </c>
      <c r="H23" s="186">
        <v>56.53</v>
      </c>
      <c r="I23" s="186">
        <v>54.60</v>
      </c>
      <c r="J23" s="186">
        <v>55.57</v>
      </c>
      <c r="K23" s="186">
        <v>52.90</v>
      </c>
      <c r="L23" s="186">
        <v>50.47</v>
      </c>
      <c r="M23" s="186">
        <v>53.10</v>
      </c>
      <c r="N23" s="186">
        <v>56.93</v>
      </c>
      <c r="O23" s="186">
        <v>56.77</v>
      </c>
      <c r="P23" s="186">
        <v>55.60</v>
      </c>
      <c r="Q23" s="186">
        <v>59</v>
      </c>
      <c r="R23" s="186">
        <v>58.63</v>
      </c>
      <c r="S23" s="186">
        <v>56.83</v>
      </c>
      <c r="T23" s="186">
        <v>54.57</v>
      </c>
      <c r="U23" s="186">
        <v>51.30</v>
      </c>
      <c r="V23" s="186">
        <v>48.30</v>
      </c>
      <c r="W23" s="186">
        <v>46.37</v>
      </c>
      <c r="X23" s="186">
        <v>44.30</v>
      </c>
      <c r="Y23" s="186">
        <v>44.03</v>
      </c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2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264</v>
      </c>
      <c r="H1" s="2" t="s">
        <v>31</v>
      </c>
    </row>
    <row r="2" ht="13.5" customHeight="1">
      <c r="A2" s="175" t="s">
        <v>261</v>
      </c>
    </row>
    <row r="3" ht="13.5" customHeight="1">
      <c r="A3" s="175" t="s">
        <v>265</v>
      </c>
    </row>
    <row r="18" spans="2:41" ht="13.5" customHeight="1">
      <c r="B18" s="185" t="s">
        <v>978</v>
      </c>
      <c r="C18" s="185" t="s">
        <v>979</v>
      </c>
      <c r="D18" s="185" t="s">
        <v>980</v>
      </c>
      <c r="E18" s="185" t="s">
        <v>981</v>
      </c>
      <c r="F18" s="185" t="s">
        <v>982</v>
      </c>
      <c r="G18" s="185" t="s">
        <v>983</v>
      </c>
      <c r="H18" s="185" t="s">
        <v>984</v>
      </c>
      <c r="I18" s="185" t="s">
        <v>985</v>
      </c>
      <c r="J18" s="185" t="s">
        <v>938</v>
      </c>
      <c r="K18" s="185" t="s">
        <v>959</v>
      </c>
      <c r="L18" s="185" t="s">
        <v>960</v>
      </c>
      <c r="M18" s="185" t="s">
        <v>961</v>
      </c>
      <c r="N18" s="185" t="s">
        <v>942</v>
      </c>
      <c r="O18" s="185" t="s">
        <v>962</v>
      </c>
      <c r="P18" s="185" t="s">
        <v>963</v>
      </c>
      <c r="Q18" s="185" t="s">
        <v>964</v>
      </c>
      <c r="R18" s="185" t="s">
        <v>943</v>
      </c>
      <c r="S18" s="185" t="s">
        <v>965</v>
      </c>
      <c r="T18" s="185" t="s">
        <v>966</v>
      </c>
      <c r="U18" s="185" t="s">
        <v>967</v>
      </c>
      <c r="V18" s="185" t="s">
        <v>944</v>
      </c>
      <c r="W18" s="185" t="s">
        <v>968</v>
      </c>
      <c r="X18" s="185" t="s">
        <v>969</v>
      </c>
      <c r="Y18" s="185" t="s">
        <v>970</v>
      </c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</row>
    <row r="19" spans="1:41" ht="13.5" customHeight="1">
      <c r="A19" s="174" t="s">
        <v>986</v>
      </c>
      <c r="B19" s="186">
        <v>-2.13</v>
      </c>
      <c r="C19" s="186">
        <v>-2.50</v>
      </c>
      <c r="D19" s="186">
        <v>-3.50</v>
      </c>
      <c r="E19" s="186">
        <v>-3.60</v>
      </c>
      <c r="F19" s="186">
        <v>-2.97</v>
      </c>
      <c r="G19" s="186">
        <v>-1.73</v>
      </c>
      <c r="H19" s="186">
        <v>-1.57</v>
      </c>
      <c r="I19" s="186">
        <v>-1.57</v>
      </c>
      <c r="J19" s="186">
        <v>-2.77</v>
      </c>
      <c r="K19" s="186">
        <v>-2.5299999999999998</v>
      </c>
      <c r="L19" s="186">
        <v>-2</v>
      </c>
      <c r="M19" s="186">
        <v>0.17</v>
      </c>
      <c r="N19" s="186">
        <v>1.87</v>
      </c>
      <c r="O19" s="186">
        <v>4.20</v>
      </c>
      <c r="P19" s="186">
        <v>6.50</v>
      </c>
      <c r="Q19" s="186">
        <v>9.43</v>
      </c>
      <c r="R19" s="186">
        <v>8.8699999999999992</v>
      </c>
      <c r="S19" s="186">
        <v>7.80</v>
      </c>
      <c r="T19" s="186">
        <v>5.93</v>
      </c>
      <c r="U19" s="186">
        <v>3.63</v>
      </c>
      <c r="V19" s="186">
        <v>-0.47</v>
      </c>
      <c r="W19" s="186">
        <v>-4.2699999999999996</v>
      </c>
      <c r="X19" s="186">
        <v>-7.33</v>
      </c>
      <c r="Y19" s="186">
        <v>-9.3000000000000007</v>
      </c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</row>
    <row r="20" spans="1:41" ht="13.5" customHeight="1">
      <c r="A20" s="174" t="s">
        <v>473</v>
      </c>
      <c r="B20" s="186">
        <v>1.40</v>
      </c>
      <c r="C20" s="186">
        <v>0.47</v>
      </c>
      <c r="D20" s="186">
        <v>-1.20</v>
      </c>
      <c r="E20" s="186">
        <v>-3.20</v>
      </c>
      <c r="F20" s="186">
        <v>-2.2000000000000002</v>
      </c>
      <c r="G20" s="186">
        <v>-1.70</v>
      </c>
      <c r="H20" s="186">
        <v>-1.30</v>
      </c>
      <c r="I20" s="186">
        <v>-2</v>
      </c>
      <c r="J20" s="186">
        <v>-4.50</v>
      </c>
      <c r="K20" s="186">
        <v>-3.33</v>
      </c>
      <c r="L20" s="186">
        <v>-1.57</v>
      </c>
      <c r="M20" s="186">
        <v>1.37</v>
      </c>
      <c r="N20" s="186">
        <v>3.27</v>
      </c>
      <c r="O20" s="186">
        <v>7.53</v>
      </c>
      <c r="P20" s="186">
        <v>11</v>
      </c>
      <c r="Q20" s="186">
        <v>14.83</v>
      </c>
      <c r="R20" s="186">
        <v>14.17</v>
      </c>
      <c r="S20" s="186">
        <v>12.27</v>
      </c>
      <c r="T20" s="186">
        <v>10.37</v>
      </c>
      <c r="U20" s="186">
        <v>6.43</v>
      </c>
      <c r="V20" s="186">
        <v>1.07</v>
      </c>
      <c r="W20" s="186">
        <v>-6.73</v>
      </c>
      <c r="X20" s="186">
        <v>-13.27</v>
      </c>
      <c r="Y20" s="186">
        <v>-16.07</v>
      </c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</row>
    <row r="21" spans="1:41" ht="13.5" customHeight="1">
      <c r="A21" s="174" t="s">
        <v>479</v>
      </c>
      <c r="B21" s="186">
        <v>-3.83</v>
      </c>
      <c r="C21" s="186">
        <v>-3.47</v>
      </c>
      <c r="D21" s="186">
        <v>-6.43</v>
      </c>
      <c r="E21" s="186">
        <v>-6.87</v>
      </c>
      <c r="F21" s="186">
        <v>-9.27</v>
      </c>
      <c r="G21" s="186">
        <v>-8.5299999999999994</v>
      </c>
      <c r="H21" s="186">
        <v>-5.57</v>
      </c>
      <c r="I21" s="186">
        <v>-4.50</v>
      </c>
      <c r="J21" s="186">
        <v>-7.77</v>
      </c>
      <c r="K21" s="186">
        <v>-7.77</v>
      </c>
      <c r="L21" s="186">
        <v>-5.30</v>
      </c>
      <c r="M21" s="186">
        <v>-1.20</v>
      </c>
      <c r="N21" s="186">
        <v>1.57</v>
      </c>
      <c r="O21" s="186">
        <v>3</v>
      </c>
      <c r="P21" s="186">
        <v>5.33</v>
      </c>
      <c r="Q21" s="186">
        <v>11.40</v>
      </c>
      <c r="R21" s="186">
        <v>11.63</v>
      </c>
      <c r="S21" s="186">
        <v>10.60</v>
      </c>
      <c r="T21" s="186">
        <v>7.43</v>
      </c>
      <c r="U21" s="186">
        <v>4.7699999999999996</v>
      </c>
      <c r="V21" s="186">
        <v>-2.4300000000000002</v>
      </c>
      <c r="W21" s="186">
        <v>-4.43</v>
      </c>
      <c r="X21" s="186">
        <v>-5.40</v>
      </c>
      <c r="Y21" s="186">
        <v>-9.07</v>
      </c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</row>
    <row r="22" spans="1:41" ht="13.5" customHeight="1">
      <c r="A22" s="174" t="s">
        <v>485</v>
      </c>
      <c r="B22" s="186">
        <v>-12.90</v>
      </c>
      <c r="C22" s="186">
        <v>-12.63</v>
      </c>
      <c r="D22" s="186">
        <v>-12.50</v>
      </c>
      <c r="E22" s="186">
        <v>-11.93</v>
      </c>
      <c r="F22" s="186">
        <v>-11.70</v>
      </c>
      <c r="G22" s="186">
        <v>-12.13</v>
      </c>
      <c r="H22" s="186">
        <v>-11.93</v>
      </c>
      <c r="I22" s="186">
        <v>-11.60</v>
      </c>
      <c r="J22" s="186">
        <v>-11.23</v>
      </c>
      <c r="K22" s="186">
        <v>-11.97</v>
      </c>
      <c r="L22" s="186">
        <v>-11.97</v>
      </c>
      <c r="M22" s="186">
        <v>-11.23</v>
      </c>
      <c r="N22" s="186">
        <v>-10.17</v>
      </c>
      <c r="O22" s="186">
        <v>-8.73</v>
      </c>
      <c r="P22" s="186">
        <v>-7.73</v>
      </c>
      <c r="Q22" s="186">
        <v>-6.17</v>
      </c>
      <c r="R22" s="186">
        <v>-2.87</v>
      </c>
      <c r="S22" s="186">
        <v>-4</v>
      </c>
      <c r="T22" s="186">
        <v>-4.2699999999999996</v>
      </c>
      <c r="U22" s="186">
        <v>-4.57</v>
      </c>
      <c r="V22" s="186">
        <v>-7.20</v>
      </c>
      <c r="W22" s="186">
        <v>-8.43</v>
      </c>
      <c r="X22" s="186">
        <v>-9.8000000000000007</v>
      </c>
      <c r="Y22" s="186">
        <v>-9.77</v>
      </c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</row>
    <row r="23" spans="1:41" ht="13.5" customHeight="1">
      <c r="A23" s="174" t="s">
        <v>487</v>
      </c>
      <c r="B23" s="186">
        <v>-1.33</v>
      </c>
      <c r="C23" s="186">
        <v>0.40</v>
      </c>
      <c r="D23" s="186">
        <v>5.13</v>
      </c>
      <c r="E23" s="186">
        <v>4.20</v>
      </c>
      <c r="F23" s="186">
        <v>4.13</v>
      </c>
      <c r="G23" s="186">
        <v>3.63</v>
      </c>
      <c r="H23" s="186">
        <v>1.23</v>
      </c>
      <c r="I23" s="186">
        <v>1.30</v>
      </c>
      <c r="J23" s="186">
        <v>9.3000000000000007</v>
      </c>
      <c r="K23" s="186">
        <v>2.83</v>
      </c>
      <c r="L23" s="186">
        <v>5.30</v>
      </c>
      <c r="M23" s="186">
        <v>2.2999999999999998</v>
      </c>
      <c r="N23" s="186">
        <v>8.3699999999999992</v>
      </c>
      <c r="O23" s="186">
        <v>0.43</v>
      </c>
      <c r="P23" s="186">
        <v>2.77</v>
      </c>
      <c r="Q23" s="186">
        <v>5.97</v>
      </c>
      <c r="R23" s="186">
        <v>4.13</v>
      </c>
      <c r="S23" s="186">
        <v>3.30</v>
      </c>
      <c r="T23" s="186">
        <v>1.37</v>
      </c>
      <c r="U23" s="186">
        <v>1.1299999999999999</v>
      </c>
      <c r="V23" s="186">
        <v>-1.20</v>
      </c>
      <c r="W23" s="186">
        <v>-5.63</v>
      </c>
      <c r="X23" s="186">
        <v>-6.57</v>
      </c>
      <c r="Y23" s="186">
        <v>-6.60</v>
      </c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</row>
    <row r="24" spans="1:41" ht="13.5" customHeight="1">
      <c r="A24" s="174" t="s">
        <v>977</v>
      </c>
      <c r="B24" s="186">
        <v>1.1000000000000001</v>
      </c>
      <c r="C24" s="186">
        <v>2.87</v>
      </c>
      <c r="D24" s="186">
        <v>2.97</v>
      </c>
      <c r="E24" s="186">
        <v>3.23</v>
      </c>
      <c r="F24" s="186">
        <v>2.90</v>
      </c>
      <c r="G24" s="186">
        <v>4.2300000000000004</v>
      </c>
      <c r="H24" s="186">
        <v>3.67</v>
      </c>
      <c r="I24" s="186">
        <v>1.1000000000000001</v>
      </c>
      <c r="J24" s="186">
        <v>2.5299999999999998</v>
      </c>
      <c r="K24" s="186">
        <v>2.2000000000000002</v>
      </c>
      <c r="L24" s="186">
        <v>4.5999999999999996</v>
      </c>
      <c r="M24" s="186">
        <v>5.90</v>
      </c>
      <c r="N24" s="186">
        <v>3.40</v>
      </c>
      <c r="O24" s="186">
        <v>1.80</v>
      </c>
      <c r="P24" s="186">
        <v>3.20</v>
      </c>
      <c r="Q24" s="186">
        <v>5.97</v>
      </c>
      <c r="R24" s="186">
        <v>3.53</v>
      </c>
      <c r="S24" s="186">
        <v>3.90</v>
      </c>
      <c r="T24" s="186">
        <v>0.43</v>
      </c>
      <c r="U24" s="186">
        <v>1.80</v>
      </c>
      <c r="V24" s="186">
        <v>-0.23</v>
      </c>
      <c r="W24" s="186">
        <v>-3.20</v>
      </c>
      <c r="X24" s="186">
        <v>-3.70</v>
      </c>
      <c r="Y24" s="186">
        <v>-5.63</v>
      </c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7">
    <tabColor theme="7" tint="0.399980008602142"/>
  </sheetPr>
  <dimension ref="A1:FA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4.1666666666667" style="255" customWidth="1"/>
    <col min="2" max="2" width="7.33333333333333" style="255" customWidth="1"/>
    <col min="3" max="25" width="7.83333333333333" style="255" bestFit="1" customWidth="1"/>
    <col min="26" max="157" width="7.66666666666667" style="255" bestFit="1" customWidth="1"/>
    <col min="158" max="16384" width="7.33333333333333" style="255"/>
  </cols>
  <sheetData>
    <row r="1" spans="1:8" ht="13.5" customHeight="1">
      <c r="A1" s="174" t="s">
        <v>267</v>
      </c>
      <c r="H1" s="2" t="s">
        <v>31</v>
      </c>
    </row>
    <row r="2" ht="13.5" customHeight="1">
      <c r="A2" s="175" t="s">
        <v>268</v>
      </c>
    </row>
    <row r="3" ht="13.5" customHeight="1">
      <c r="A3" s="175" t="s">
        <v>269</v>
      </c>
    </row>
    <row r="18" spans="2:157" ht="13.5" customHeight="1">
      <c r="B18" s="187">
        <v>39113</v>
      </c>
      <c r="C18" s="187">
        <v>39141</v>
      </c>
      <c r="D18" s="187">
        <v>39172</v>
      </c>
      <c r="E18" s="187">
        <v>39202</v>
      </c>
      <c r="F18" s="187">
        <v>39233</v>
      </c>
      <c r="G18" s="187">
        <v>39263</v>
      </c>
      <c r="H18" s="187">
        <v>39294</v>
      </c>
      <c r="I18" s="187">
        <v>39325</v>
      </c>
      <c r="J18" s="187">
        <v>39355</v>
      </c>
      <c r="K18" s="187">
        <v>39386</v>
      </c>
      <c r="L18" s="187">
        <v>39416</v>
      </c>
      <c r="M18" s="187">
        <v>39447</v>
      </c>
      <c r="N18" s="187">
        <v>39478</v>
      </c>
      <c r="O18" s="187">
        <v>39507</v>
      </c>
      <c r="P18" s="187">
        <v>39538</v>
      </c>
      <c r="Q18" s="187">
        <v>39568</v>
      </c>
      <c r="R18" s="187">
        <v>39599</v>
      </c>
      <c r="S18" s="187">
        <v>39629</v>
      </c>
      <c r="T18" s="187">
        <v>39660</v>
      </c>
      <c r="U18" s="187">
        <v>39691</v>
      </c>
      <c r="V18" s="187">
        <v>39721</v>
      </c>
      <c r="W18" s="187">
        <v>39752</v>
      </c>
      <c r="X18" s="187">
        <v>39782</v>
      </c>
      <c r="Y18" s="187">
        <v>39813</v>
      </c>
      <c r="Z18" s="187">
        <v>39844</v>
      </c>
      <c r="AA18" s="187">
        <v>39872</v>
      </c>
      <c r="AB18" s="187">
        <v>39903</v>
      </c>
      <c r="AC18" s="187">
        <v>39933</v>
      </c>
      <c r="AD18" s="187">
        <v>39964</v>
      </c>
      <c r="AE18" s="187">
        <v>39994</v>
      </c>
      <c r="AF18" s="187">
        <v>40025</v>
      </c>
      <c r="AG18" s="187">
        <v>40056</v>
      </c>
      <c r="AH18" s="187">
        <v>40086</v>
      </c>
      <c r="AI18" s="187">
        <v>40117</v>
      </c>
      <c r="AJ18" s="187">
        <v>40147</v>
      </c>
      <c r="AK18" s="187">
        <v>40178</v>
      </c>
      <c r="AL18" s="187">
        <v>40209</v>
      </c>
      <c r="AM18" s="187">
        <v>40237</v>
      </c>
      <c r="AN18" s="187">
        <v>40268</v>
      </c>
      <c r="AO18" s="187">
        <v>40298</v>
      </c>
      <c r="AP18" s="187">
        <v>40329</v>
      </c>
      <c r="AQ18" s="187">
        <v>40359</v>
      </c>
      <c r="AR18" s="187">
        <v>40390</v>
      </c>
      <c r="AS18" s="187">
        <v>40421</v>
      </c>
      <c r="AT18" s="187">
        <v>40451</v>
      </c>
      <c r="AU18" s="187">
        <v>40482</v>
      </c>
      <c r="AV18" s="187">
        <v>40512</v>
      </c>
      <c r="AW18" s="187">
        <v>40543</v>
      </c>
      <c r="AX18" s="187">
        <v>40574</v>
      </c>
      <c r="AY18" s="187">
        <v>40602</v>
      </c>
      <c r="AZ18" s="187">
        <v>40633</v>
      </c>
      <c r="BA18" s="187">
        <v>40663</v>
      </c>
      <c r="BB18" s="187">
        <v>40694</v>
      </c>
      <c r="BC18" s="187">
        <v>40724</v>
      </c>
      <c r="BD18" s="187">
        <v>40755</v>
      </c>
      <c r="BE18" s="187">
        <v>40786</v>
      </c>
      <c r="BF18" s="187">
        <v>40816</v>
      </c>
      <c r="BG18" s="187">
        <v>40847</v>
      </c>
      <c r="BH18" s="187">
        <v>40877</v>
      </c>
      <c r="BI18" s="187">
        <v>40908</v>
      </c>
      <c r="BJ18" s="187">
        <v>40939</v>
      </c>
      <c r="BK18" s="187">
        <v>40968</v>
      </c>
      <c r="BL18" s="187">
        <v>40999</v>
      </c>
      <c r="BM18" s="187">
        <v>41029</v>
      </c>
      <c r="BN18" s="187">
        <v>41060</v>
      </c>
      <c r="BO18" s="187">
        <v>41090</v>
      </c>
      <c r="BP18" s="187">
        <v>41121</v>
      </c>
      <c r="BQ18" s="187">
        <v>41152</v>
      </c>
      <c r="BR18" s="187">
        <v>41182</v>
      </c>
      <c r="BS18" s="187">
        <v>41213</v>
      </c>
      <c r="BT18" s="187">
        <v>41243</v>
      </c>
      <c r="BU18" s="187">
        <v>41274</v>
      </c>
      <c r="BV18" s="187">
        <v>41305</v>
      </c>
      <c r="BW18" s="187">
        <v>41333</v>
      </c>
      <c r="BX18" s="187">
        <v>41364</v>
      </c>
      <c r="BY18" s="187">
        <v>41394</v>
      </c>
      <c r="BZ18" s="187">
        <v>41425</v>
      </c>
      <c r="CA18" s="187">
        <v>41455</v>
      </c>
      <c r="CB18" s="187">
        <v>41486</v>
      </c>
      <c r="CC18" s="187">
        <v>41517</v>
      </c>
      <c r="CD18" s="187">
        <v>41547</v>
      </c>
      <c r="CE18" s="187">
        <v>41578</v>
      </c>
      <c r="CF18" s="187">
        <v>41608</v>
      </c>
      <c r="CG18" s="187">
        <v>41639</v>
      </c>
      <c r="CH18" s="187">
        <v>41670</v>
      </c>
      <c r="CI18" s="187">
        <v>41698</v>
      </c>
      <c r="CJ18" s="187">
        <v>41729</v>
      </c>
      <c r="CK18" s="187">
        <v>41759</v>
      </c>
      <c r="CL18" s="187">
        <v>41790</v>
      </c>
      <c r="CM18" s="187">
        <v>41820</v>
      </c>
      <c r="CN18" s="187">
        <v>41851</v>
      </c>
      <c r="CO18" s="187">
        <v>41882</v>
      </c>
      <c r="CP18" s="187">
        <v>41912</v>
      </c>
      <c r="CQ18" s="187">
        <v>41943</v>
      </c>
      <c r="CR18" s="187">
        <v>41973</v>
      </c>
      <c r="CS18" s="187">
        <v>42004</v>
      </c>
      <c r="CT18" s="187">
        <v>42035</v>
      </c>
      <c r="CU18" s="187">
        <v>42063</v>
      </c>
      <c r="CV18" s="187">
        <v>42094</v>
      </c>
      <c r="CW18" s="187">
        <v>42124</v>
      </c>
      <c r="CX18" s="187">
        <v>42155</v>
      </c>
      <c r="CY18" s="187">
        <v>42185</v>
      </c>
      <c r="CZ18" s="187">
        <v>42216</v>
      </c>
      <c r="DA18" s="187">
        <v>42247</v>
      </c>
      <c r="DB18" s="187">
        <v>42277</v>
      </c>
      <c r="DC18" s="187">
        <v>42308</v>
      </c>
      <c r="DD18" s="187">
        <v>42338</v>
      </c>
      <c r="DE18" s="187">
        <v>42369</v>
      </c>
      <c r="DF18" s="187">
        <v>42400</v>
      </c>
      <c r="DG18" s="187">
        <v>42429</v>
      </c>
      <c r="DH18" s="187">
        <v>42460</v>
      </c>
      <c r="DI18" s="187">
        <v>42490</v>
      </c>
      <c r="DJ18" s="187">
        <v>42521</v>
      </c>
      <c r="DK18" s="187">
        <v>42551</v>
      </c>
      <c r="DL18" s="187">
        <v>42582</v>
      </c>
      <c r="DM18" s="187">
        <v>42613</v>
      </c>
      <c r="DN18" s="187">
        <v>42643</v>
      </c>
      <c r="DO18" s="187">
        <v>42674</v>
      </c>
      <c r="DP18" s="187">
        <v>42704</v>
      </c>
      <c r="DQ18" s="187">
        <v>42735</v>
      </c>
      <c r="DR18" s="187">
        <v>42766</v>
      </c>
      <c r="DS18" s="187">
        <v>42794</v>
      </c>
      <c r="DT18" s="187">
        <v>42825</v>
      </c>
      <c r="DU18" s="187">
        <v>42855</v>
      </c>
      <c r="DV18" s="187">
        <v>42886</v>
      </c>
      <c r="DW18" s="187">
        <v>42916</v>
      </c>
      <c r="DX18" s="187">
        <v>42947</v>
      </c>
      <c r="DY18" s="187">
        <v>42978</v>
      </c>
      <c r="DZ18" s="187">
        <v>43008</v>
      </c>
      <c r="EA18" s="187">
        <v>43039</v>
      </c>
      <c r="EB18" s="187">
        <v>43069</v>
      </c>
      <c r="EC18" s="187">
        <v>43100</v>
      </c>
      <c r="ED18" s="187">
        <v>43131</v>
      </c>
      <c r="EE18" s="187">
        <v>43159</v>
      </c>
      <c r="EF18" s="187">
        <v>43190</v>
      </c>
      <c r="EG18" s="187">
        <v>43220</v>
      </c>
      <c r="EH18" s="187">
        <v>43251</v>
      </c>
      <c r="EI18" s="187">
        <v>43281</v>
      </c>
      <c r="EJ18" s="187">
        <v>43312</v>
      </c>
      <c r="EK18" s="187">
        <v>43343</v>
      </c>
      <c r="EL18" s="187">
        <v>43373</v>
      </c>
      <c r="EM18" s="187">
        <v>43404</v>
      </c>
      <c r="EN18" s="187">
        <v>43434</v>
      </c>
      <c r="EO18" s="187">
        <v>43465</v>
      </c>
      <c r="EP18" s="187">
        <v>43496</v>
      </c>
      <c r="EQ18" s="187">
        <v>43524</v>
      </c>
      <c r="ER18" s="187">
        <v>43555</v>
      </c>
      <c r="ES18" s="187">
        <v>43585</v>
      </c>
      <c r="ET18" s="187">
        <v>43616</v>
      </c>
      <c r="EU18" s="187">
        <v>43646</v>
      </c>
      <c r="EV18" s="187">
        <v>43677</v>
      </c>
      <c r="EW18" s="187">
        <v>43708</v>
      </c>
      <c r="EX18" s="187">
        <v>43738</v>
      </c>
      <c r="EY18" s="187">
        <v>43769</v>
      </c>
      <c r="EZ18" s="187">
        <v>43799</v>
      </c>
      <c r="FA18" s="187">
        <v>43830</v>
      </c>
    </row>
    <row r="19" spans="1:157" ht="13.5" customHeight="1">
      <c r="A19" s="174" t="s">
        <v>987</v>
      </c>
      <c r="B19" s="186">
        <v>15.70</v>
      </c>
      <c r="C19" s="186">
        <v>12.30</v>
      </c>
      <c r="D19" s="186">
        <v>12.90</v>
      </c>
      <c r="E19" s="186">
        <v>12.40</v>
      </c>
      <c r="F19" s="186">
        <v>13.80</v>
      </c>
      <c r="G19" s="186">
        <v>11.60</v>
      </c>
      <c r="H19" s="186">
        <v>11.30</v>
      </c>
      <c r="I19" s="186">
        <v>11</v>
      </c>
      <c r="J19" s="186">
        <v>8.90</v>
      </c>
      <c r="K19" s="186">
        <v>9.6999999999999993</v>
      </c>
      <c r="L19" s="186">
        <v>7</v>
      </c>
      <c r="M19" s="186">
        <v>8.1999999999999993</v>
      </c>
      <c r="N19" s="186">
        <v>4.70</v>
      </c>
      <c r="O19" s="186">
        <v>4.30</v>
      </c>
      <c r="P19" s="186">
        <v>3.80</v>
      </c>
      <c r="Q19" s="186">
        <v>0.60</v>
      </c>
      <c r="R19" s="186">
        <v>-0.30</v>
      </c>
      <c r="S19" s="186">
        <v>-2.2000000000000002</v>
      </c>
      <c r="T19" s="186">
        <v>-8.6999999999999993</v>
      </c>
      <c r="U19" s="186">
        <v>-11.80</v>
      </c>
      <c r="V19" s="186">
        <v>-12.10</v>
      </c>
      <c r="W19" s="186">
        <v>-25.30</v>
      </c>
      <c r="X19" s="186">
        <v>-28.10</v>
      </c>
      <c r="Y19" s="186">
        <v>-33.90</v>
      </c>
      <c r="Z19" s="186">
        <v>-29.40</v>
      </c>
      <c r="AA19" s="186">
        <v>-26.80</v>
      </c>
      <c r="AB19" s="186">
        <v>-27.20</v>
      </c>
      <c r="AC19" s="186">
        <v>-22.30</v>
      </c>
      <c r="AD19" s="186">
        <v>-18.30</v>
      </c>
      <c r="AE19" s="186">
        <v>-10</v>
      </c>
      <c r="AF19" s="186">
        <v>-6.60</v>
      </c>
      <c r="AG19" s="186">
        <v>0.30</v>
      </c>
      <c r="AH19" s="186">
        <v>6.90</v>
      </c>
      <c r="AI19" s="186">
        <v>5.80</v>
      </c>
      <c r="AJ19" s="186">
        <v>8.6999999999999993</v>
      </c>
      <c r="AK19" s="186">
        <v>6.80</v>
      </c>
      <c r="AL19" s="186">
        <v>5.40</v>
      </c>
      <c r="AM19" s="186">
        <v>4.20</v>
      </c>
      <c r="AN19" s="186">
        <v>7.70</v>
      </c>
      <c r="AO19" s="186">
        <v>10.90</v>
      </c>
      <c r="AP19" s="186">
        <v>10.70</v>
      </c>
      <c r="AQ19" s="186">
        <v>10.199999999999999</v>
      </c>
      <c r="AR19" s="186">
        <v>14.50</v>
      </c>
      <c r="AS19" s="186">
        <v>17.50</v>
      </c>
      <c r="AT19" s="186">
        <v>15.90</v>
      </c>
      <c r="AU19" s="186">
        <v>19.80</v>
      </c>
      <c r="AV19" s="186">
        <v>22.60</v>
      </c>
      <c r="AW19" s="186">
        <v>21.50</v>
      </c>
      <c r="AX19" s="186">
        <v>17.30</v>
      </c>
      <c r="AY19" s="186">
        <v>16.10</v>
      </c>
      <c r="AZ19" s="186">
        <v>14.60</v>
      </c>
      <c r="BA19" s="186">
        <v>13</v>
      </c>
      <c r="BB19" s="186">
        <v>12.80</v>
      </c>
      <c r="BC19" s="186">
        <v>12.50</v>
      </c>
      <c r="BD19" s="186">
        <v>12.60</v>
      </c>
      <c r="BE19" s="186">
        <v>3.70</v>
      </c>
      <c r="BF19" s="186">
        <v>0.80</v>
      </c>
      <c r="BG19" s="186">
        <v>-0.30</v>
      </c>
      <c r="BH19" s="186">
        <v>0.30</v>
      </c>
      <c r="BI19" s="186">
        <v>0.10</v>
      </c>
      <c r="BJ19" s="186">
        <v>3.10</v>
      </c>
      <c r="BK19" s="186">
        <v>5.0999999999999996</v>
      </c>
      <c r="BL19" s="186">
        <v>6.70</v>
      </c>
      <c r="BM19" s="186">
        <v>5.20</v>
      </c>
      <c r="BN19" s="186">
        <v>3</v>
      </c>
      <c r="BO19" s="186">
        <v>-0.20</v>
      </c>
      <c r="BP19" s="186">
        <v>-3.30</v>
      </c>
      <c r="BQ19" s="186">
        <v>-5.20</v>
      </c>
      <c r="BR19" s="186">
        <v>-5.20</v>
      </c>
      <c r="BS19" s="186">
        <v>-3.40</v>
      </c>
      <c r="BT19" s="186">
        <v>-5</v>
      </c>
      <c r="BU19" s="186">
        <v>-0.20</v>
      </c>
      <c r="BV19" s="186">
        <v>2.80</v>
      </c>
      <c r="BW19" s="186">
        <v>9.3000000000000007</v>
      </c>
      <c r="BX19" s="186">
        <v>7.70</v>
      </c>
      <c r="BY19" s="186">
        <v>5.40</v>
      </c>
      <c r="BZ19" s="186">
        <v>6.20</v>
      </c>
      <c r="CA19" s="186">
        <v>5.20</v>
      </c>
      <c r="CB19" s="186">
        <v>7.70</v>
      </c>
      <c r="CC19" s="186">
        <v>10.90</v>
      </c>
      <c r="CD19" s="186">
        <v>11.60</v>
      </c>
      <c r="CE19" s="186">
        <v>9.40</v>
      </c>
      <c r="CF19" s="186">
        <v>12.70</v>
      </c>
      <c r="CG19" s="186">
        <v>13.40</v>
      </c>
      <c r="CH19" s="186">
        <v>15.70</v>
      </c>
      <c r="CI19" s="186">
        <v>15.50</v>
      </c>
      <c r="CJ19" s="186">
        <v>12.90</v>
      </c>
      <c r="CK19" s="186">
        <v>12.70</v>
      </c>
      <c r="CL19" s="186">
        <v>11.50</v>
      </c>
      <c r="CM19" s="186">
        <v>10.50</v>
      </c>
      <c r="CN19" s="186">
        <v>9.8000000000000007</v>
      </c>
      <c r="CO19" s="186">
        <v>5.90</v>
      </c>
      <c r="CP19" s="186">
        <v>3.40</v>
      </c>
      <c r="CQ19" s="186">
        <v>1.1000000000000001</v>
      </c>
      <c r="CR19" s="186">
        <v>1.40</v>
      </c>
      <c r="CS19" s="186">
        <v>6</v>
      </c>
      <c r="CT19" s="186">
        <v>7.70</v>
      </c>
      <c r="CU19" s="186">
        <v>8.6999999999999993</v>
      </c>
      <c r="CV19" s="186">
        <v>8</v>
      </c>
      <c r="CW19" s="186">
        <v>8.10</v>
      </c>
      <c r="CX19" s="186">
        <v>9.6999999999999993</v>
      </c>
      <c r="CY19" s="186">
        <v>10.70</v>
      </c>
      <c r="CZ19" s="186">
        <v>7.90</v>
      </c>
      <c r="DA19" s="186">
        <v>10.80</v>
      </c>
      <c r="DB19" s="186">
        <v>8.1999999999999993</v>
      </c>
      <c r="DC19" s="186">
        <v>11.80</v>
      </c>
      <c r="DD19" s="186">
        <v>13.10</v>
      </c>
      <c r="DE19" s="186">
        <v>11.60</v>
      </c>
      <c r="DF19" s="186">
        <v>8.60</v>
      </c>
      <c r="DG19" s="186">
        <v>4.9000000000000004</v>
      </c>
      <c r="DH19" s="186">
        <v>6.20</v>
      </c>
      <c r="DI19" s="186">
        <v>7.40</v>
      </c>
      <c r="DJ19" s="186">
        <v>7.90</v>
      </c>
      <c r="DK19" s="186">
        <v>8.8000000000000007</v>
      </c>
      <c r="DL19" s="186">
        <v>11</v>
      </c>
      <c r="DM19" s="186">
        <v>9.8000000000000007</v>
      </c>
      <c r="DN19" s="186">
        <v>12</v>
      </c>
      <c r="DO19" s="186">
        <v>13.60</v>
      </c>
      <c r="DP19" s="186">
        <v>11.90</v>
      </c>
      <c r="DQ19" s="186">
        <v>10.30</v>
      </c>
      <c r="DR19" s="186">
        <v>11.60</v>
      </c>
      <c r="DS19" s="186">
        <v>10.10</v>
      </c>
      <c r="DT19" s="186">
        <v>9.40</v>
      </c>
      <c r="DU19" s="186">
        <v>11.50</v>
      </c>
      <c r="DV19" s="186">
        <v>11.10</v>
      </c>
      <c r="DW19" s="186">
        <v>13</v>
      </c>
      <c r="DX19" s="186">
        <v>13.10</v>
      </c>
      <c r="DY19" s="186">
        <v>13.70</v>
      </c>
      <c r="DZ19" s="186">
        <v>13.90</v>
      </c>
      <c r="EA19" s="186">
        <v>14.40</v>
      </c>
      <c r="EB19" s="186">
        <v>16.80</v>
      </c>
      <c r="EC19" s="186">
        <v>15</v>
      </c>
      <c r="ED19" s="186">
        <v>13.60</v>
      </c>
      <c r="EE19" s="186">
        <v>11.30</v>
      </c>
      <c r="EF19" s="186">
        <v>10.50</v>
      </c>
      <c r="EG19" s="186">
        <v>7.70</v>
      </c>
      <c r="EH19" s="186">
        <v>7.30</v>
      </c>
      <c r="EI19" s="186">
        <v>7.10</v>
      </c>
      <c r="EJ19" s="186">
        <v>6.20</v>
      </c>
      <c r="EK19" s="186">
        <v>11.70</v>
      </c>
      <c r="EL19" s="186">
        <v>10.70</v>
      </c>
      <c r="EM19" s="186">
        <v>8.1999999999999993</v>
      </c>
      <c r="EN19" s="186">
        <v>6.60</v>
      </c>
      <c r="EO19" s="186">
        <v>3.90</v>
      </c>
      <c r="EP19" s="186">
        <v>-0.40</v>
      </c>
      <c r="EQ19" s="186">
        <v>-2.50</v>
      </c>
      <c r="ER19" s="186">
        <v>0.60</v>
      </c>
      <c r="ES19" s="186">
        <v>-0.20</v>
      </c>
      <c r="ET19" s="186">
        <v>-0.50</v>
      </c>
      <c r="EU19" s="186">
        <v>-2.90</v>
      </c>
      <c r="EV19" s="186">
        <v>-6.80</v>
      </c>
      <c r="EW19" s="186">
        <v>-8.40</v>
      </c>
      <c r="EX19" s="186">
        <v>-9.40</v>
      </c>
      <c r="EY19" s="186">
        <v>-8</v>
      </c>
      <c r="EZ19" s="186">
        <v>-6.50</v>
      </c>
      <c r="FA19" s="186">
        <v>-3.20</v>
      </c>
    </row>
    <row r="20" spans="1:157" ht="13.5" customHeight="1">
      <c r="A20" s="174" t="s">
        <v>988</v>
      </c>
      <c r="B20" s="186">
        <v>12.76</v>
      </c>
      <c r="C20" s="186">
        <v>15.58</v>
      </c>
      <c r="D20" s="186">
        <v>17.11</v>
      </c>
      <c r="E20" s="186">
        <v>16.420000000000002</v>
      </c>
      <c r="F20" s="186">
        <v>13.68</v>
      </c>
      <c r="G20" s="186">
        <v>11.92</v>
      </c>
      <c r="H20" s="186">
        <v>11.45</v>
      </c>
      <c r="I20" s="186">
        <v>11.80</v>
      </c>
      <c r="J20" s="186">
        <v>10.75</v>
      </c>
      <c r="K20" s="186">
        <v>9.40</v>
      </c>
      <c r="L20" s="186">
        <v>8.35</v>
      </c>
      <c r="M20" s="186">
        <v>8.39</v>
      </c>
      <c r="N20" s="186">
        <v>6.45</v>
      </c>
      <c r="O20" s="186">
        <v>5.66</v>
      </c>
      <c r="P20" s="186">
        <v>2.81</v>
      </c>
      <c r="Q20" s="186">
        <v>2.88</v>
      </c>
      <c r="R20" s="186">
        <v>2.34</v>
      </c>
      <c r="S20" s="186">
        <v>2.91</v>
      </c>
      <c r="T20" s="186">
        <v>0.51</v>
      </c>
      <c r="U20" s="186">
        <v>-1.57</v>
      </c>
      <c r="V20" s="186">
        <v>-3.02</v>
      </c>
      <c r="W20" s="186">
        <v>-4.01</v>
      </c>
      <c r="X20" s="186">
        <v>-6.73</v>
      </c>
      <c r="Y20" s="186">
        <v>-11.16</v>
      </c>
      <c r="Z20" s="186">
        <v>-16.43</v>
      </c>
      <c r="AA20" s="186">
        <v>-20.31</v>
      </c>
      <c r="AB20" s="186">
        <v>-20.88</v>
      </c>
      <c r="AC20" s="186">
        <v>-20.239999999999998</v>
      </c>
      <c r="AD20" s="186">
        <v>-19.21</v>
      </c>
      <c r="AE20" s="186">
        <v>-19.04</v>
      </c>
      <c r="AF20" s="186">
        <v>-17.91</v>
      </c>
      <c r="AG20" s="186">
        <v>-15.06</v>
      </c>
      <c r="AH20" s="186">
        <v>-13.04</v>
      </c>
      <c r="AI20" s="186">
        <v>-10.26</v>
      </c>
      <c r="AJ20" s="186">
        <v>-8.24</v>
      </c>
      <c r="AK20" s="186">
        <v>-4.43</v>
      </c>
      <c r="AL20" s="186">
        <v>0.15</v>
      </c>
      <c r="AM20" s="186">
        <v>3.63</v>
      </c>
      <c r="AN20" s="186">
        <v>6.09</v>
      </c>
      <c r="AO20" s="186">
        <v>7.66</v>
      </c>
      <c r="AP20" s="186">
        <v>8.7799999999999994</v>
      </c>
      <c r="AQ20" s="186">
        <v>9.42</v>
      </c>
      <c r="AR20" s="186">
        <v>9.7899999999999991</v>
      </c>
      <c r="AS20" s="186">
        <v>10.54</v>
      </c>
      <c r="AT20" s="186">
        <v>11.39</v>
      </c>
      <c r="AU20" s="186">
        <v>11.48</v>
      </c>
      <c r="AV20" s="186">
        <v>12.20</v>
      </c>
      <c r="AW20" s="186">
        <v>11.20</v>
      </c>
      <c r="AX20" s="186">
        <v>12.54</v>
      </c>
      <c r="AY20" s="186">
        <v>12.68</v>
      </c>
      <c r="AZ20" s="186">
        <v>12.82</v>
      </c>
      <c r="BA20" s="186">
        <v>10.43</v>
      </c>
      <c r="BB20" s="186">
        <v>9.23</v>
      </c>
      <c r="BC20" s="186">
        <v>8.50</v>
      </c>
      <c r="BD20" s="186">
        <v>8.1199999999999992</v>
      </c>
      <c r="BE20" s="186">
        <v>5.57</v>
      </c>
      <c r="BF20" s="186">
        <v>3.83</v>
      </c>
      <c r="BG20" s="186">
        <v>2.16</v>
      </c>
      <c r="BH20" s="186">
        <v>2.89</v>
      </c>
      <c r="BI20" s="186">
        <v>4.12</v>
      </c>
      <c r="BJ20" s="186">
        <v>3.54</v>
      </c>
      <c r="BK20" s="186">
        <v>2.83</v>
      </c>
      <c r="BL20" s="186">
        <v>1.65</v>
      </c>
      <c r="BM20" s="186">
        <v>1.54</v>
      </c>
      <c r="BN20" s="186">
        <v>0.64</v>
      </c>
      <c r="BO20" s="186">
        <v>-0.17</v>
      </c>
      <c r="BP20" s="186">
        <v>-0.09</v>
      </c>
      <c r="BQ20" s="186">
        <v>-0.40</v>
      </c>
      <c r="BR20" s="186">
        <v>-0.51</v>
      </c>
      <c r="BS20" s="186">
        <v>-1.46</v>
      </c>
      <c r="BT20" s="186">
        <v>-3.15</v>
      </c>
      <c r="BU20" s="186">
        <v>-4.2300000000000004</v>
      </c>
      <c r="BV20" s="186">
        <v>-4.74</v>
      </c>
      <c r="BW20" s="186">
        <v>-4.01</v>
      </c>
      <c r="BX20" s="186">
        <v>-4.20</v>
      </c>
      <c r="BY20" s="186">
        <v>-3.35</v>
      </c>
      <c r="BZ20" s="186">
        <v>-2.46</v>
      </c>
      <c r="CA20" s="186">
        <v>-1.17</v>
      </c>
      <c r="CB20" s="186">
        <v>-0.46</v>
      </c>
      <c r="CC20" s="186">
        <v>1.74</v>
      </c>
      <c r="CD20" s="186">
        <v>3.04</v>
      </c>
      <c r="CE20" s="186">
        <v>4.67</v>
      </c>
      <c r="CF20" s="186">
        <v>5.04</v>
      </c>
      <c r="CG20" s="186">
        <v>6.27</v>
      </c>
      <c r="CH20" s="186">
        <v>6.61</v>
      </c>
      <c r="CI20" s="186">
        <v>7.02</v>
      </c>
      <c r="CJ20" s="186">
        <v>7.98</v>
      </c>
      <c r="CK20" s="186">
        <v>8.2100000000000009</v>
      </c>
      <c r="CL20" s="186">
        <v>7.99</v>
      </c>
      <c r="CM20" s="186">
        <v>7.06</v>
      </c>
      <c r="CN20" s="186">
        <v>6.90</v>
      </c>
      <c r="CO20" s="186">
        <v>6.10</v>
      </c>
      <c r="CP20" s="186">
        <v>5.68</v>
      </c>
      <c r="CQ20" s="186">
        <v>4.76</v>
      </c>
      <c r="CR20" s="186">
        <v>5.57</v>
      </c>
      <c r="CS20" s="186">
        <v>5.93</v>
      </c>
      <c r="CT20" s="186">
        <v>6.70</v>
      </c>
      <c r="CU20" s="186">
        <v>6.04</v>
      </c>
      <c r="CV20" s="186">
        <v>5.45</v>
      </c>
      <c r="CW20" s="186">
        <v>5.28</v>
      </c>
      <c r="CX20" s="186">
        <v>5.82</v>
      </c>
      <c r="CY20" s="186">
        <v>6.06</v>
      </c>
      <c r="CZ20" s="186">
        <v>6.87</v>
      </c>
      <c r="DA20" s="186">
        <v>6.44</v>
      </c>
      <c r="DB20" s="186">
        <v>6.43</v>
      </c>
      <c r="DC20" s="186">
        <v>6.68</v>
      </c>
      <c r="DD20" s="186">
        <v>6.02</v>
      </c>
      <c r="DE20" s="186">
        <v>4.3499999999999996</v>
      </c>
      <c r="DF20" s="186">
        <v>3.22</v>
      </c>
      <c r="DG20" s="186">
        <v>4.03</v>
      </c>
      <c r="DH20" s="186">
        <v>5.20</v>
      </c>
      <c r="DI20" s="186">
        <v>4.62</v>
      </c>
      <c r="DJ20" s="186">
        <v>2.87</v>
      </c>
      <c r="DK20" s="186">
        <v>3.20</v>
      </c>
      <c r="DL20" s="186">
        <v>1.45</v>
      </c>
      <c r="DM20" s="186">
        <v>2.87</v>
      </c>
      <c r="DN20" s="186">
        <v>2.4900000000000002</v>
      </c>
      <c r="DO20" s="186">
        <v>3.70</v>
      </c>
      <c r="DP20" s="186">
        <v>3.66</v>
      </c>
      <c r="DQ20" s="186">
        <v>3.89</v>
      </c>
      <c r="DR20" s="186">
        <v>4.63</v>
      </c>
      <c r="DS20" s="186">
        <v>4.67</v>
      </c>
      <c r="DT20" s="186">
        <v>5.07</v>
      </c>
      <c r="DU20" s="186">
        <v>6.08</v>
      </c>
      <c r="DV20" s="186">
        <v>8.99</v>
      </c>
      <c r="DW20" s="186">
        <v>8.77</v>
      </c>
      <c r="DX20" s="186">
        <v>9.34</v>
      </c>
      <c r="DY20" s="186">
        <v>6.73</v>
      </c>
      <c r="DZ20" s="186">
        <v>7.21</v>
      </c>
      <c r="EA20" s="186">
        <v>6.01</v>
      </c>
      <c r="EB20" s="186">
        <v>6.69</v>
      </c>
      <c r="EC20" s="186">
        <v>7.81</v>
      </c>
      <c r="ED20" s="186">
        <v>9.02</v>
      </c>
      <c r="EE20" s="186">
        <v>7.72</v>
      </c>
      <c r="EF20" s="186">
        <v>5.59</v>
      </c>
      <c r="EG20" s="186">
        <v>3.41</v>
      </c>
      <c r="EH20" s="186">
        <v>2.14</v>
      </c>
      <c r="EI20" s="186">
        <v>2.73</v>
      </c>
      <c r="EJ20" s="186">
        <v>3.64</v>
      </c>
      <c r="EK20" s="186">
        <v>4.3899999999999997</v>
      </c>
      <c r="EL20" s="186">
        <v>3.42</v>
      </c>
      <c r="EM20" s="186">
        <v>2.84</v>
      </c>
      <c r="EN20" s="186">
        <v>2.89</v>
      </c>
      <c r="EO20" s="186">
        <v>1.78</v>
      </c>
      <c r="EP20" s="186">
        <v>-0.14000000000000001</v>
      </c>
      <c r="EQ20" s="186">
        <v>-0.59</v>
      </c>
      <c r="ER20" s="186">
        <v>0.28000000000000003</v>
      </c>
      <c r="ES20" s="186">
        <v>2.06</v>
      </c>
      <c r="ET20" s="186">
        <v>2.58</v>
      </c>
      <c r="EU20" s="186">
        <v>1.21</v>
      </c>
      <c r="EV20" s="186">
        <v>-0.06</v>
      </c>
      <c r="EW20" s="186">
        <v>-0.93</v>
      </c>
      <c r="EX20" s="186">
        <v>-0.33</v>
      </c>
      <c r="EY20" s="186">
        <v>-0.09</v>
      </c>
      <c r="EZ20" s="186">
        <v>-0.95</v>
      </c>
      <c r="FA20" s="186"/>
    </row>
    <row r="21" spans="1:157" ht="13.5" customHeight="1">
      <c r="A21" s="174" t="s">
        <v>989</v>
      </c>
      <c r="B21" s="186">
        <v>27.10</v>
      </c>
      <c r="C21" s="186">
        <v>25.70</v>
      </c>
      <c r="D21" s="186">
        <v>27.60</v>
      </c>
      <c r="E21" s="186">
        <v>27.30</v>
      </c>
      <c r="F21" s="186">
        <v>27.40</v>
      </c>
      <c r="G21" s="186">
        <v>26.40</v>
      </c>
      <c r="H21" s="186">
        <v>26.60</v>
      </c>
      <c r="I21" s="186">
        <v>25.20</v>
      </c>
      <c r="J21" s="186">
        <v>24</v>
      </c>
      <c r="K21" s="186">
        <v>24.70</v>
      </c>
      <c r="L21" s="186">
        <v>23.90</v>
      </c>
      <c r="M21" s="186">
        <v>21.90</v>
      </c>
      <c r="N21" s="186">
        <v>21.10</v>
      </c>
      <c r="O21" s="186">
        <v>18.80</v>
      </c>
      <c r="P21" s="186">
        <v>19.10</v>
      </c>
      <c r="Q21" s="186">
        <v>15.40</v>
      </c>
      <c r="R21" s="186">
        <v>15.10</v>
      </c>
      <c r="S21" s="186">
        <v>9.6999999999999993</v>
      </c>
      <c r="T21" s="186">
        <v>4.30</v>
      </c>
      <c r="U21" s="186">
        <v>-3.30</v>
      </c>
      <c r="V21" s="186">
        <v>-7.50</v>
      </c>
      <c r="W21" s="186">
        <v>-16.30</v>
      </c>
      <c r="X21" s="186">
        <v>-29.40</v>
      </c>
      <c r="Y21" s="186">
        <v>-39.90</v>
      </c>
      <c r="Z21" s="186">
        <v>-39.200000000000003</v>
      </c>
      <c r="AA21" s="186">
        <v>-43</v>
      </c>
      <c r="AB21" s="186">
        <v>-44.90</v>
      </c>
      <c r="AC21" s="186">
        <v>-40.60</v>
      </c>
      <c r="AD21" s="186">
        <v>-39.60</v>
      </c>
      <c r="AE21" s="186">
        <v>-33.90</v>
      </c>
      <c r="AF21" s="186">
        <v>-28.90</v>
      </c>
      <c r="AG21" s="186">
        <v>-21.60</v>
      </c>
      <c r="AH21" s="186">
        <v>-16.60</v>
      </c>
      <c r="AI21" s="186">
        <v>-13.90</v>
      </c>
      <c r="AJ21" s="186">
        <v>-9</v>
      </c>
      <c r="AK21" s="186">
        <v>-7.90</v>
      </c>
      <c r="AL21" s="186">
        <v>-5.80</v>
      </c>
      <c r="AM21" s="186">
        <v>-5.50</v>
      </c>
      <c r="AN21" s="186">
        <v>0</v>
      </c>
      <c r="AO21" s="186">
        <v>7.80</v>
      </c>
      <c r="AP21" s="186">
        <v>11.20</v>
      </c>
      <c r="AQ21" s="186">
        <v>14.10</v>
      </c>
      <c r="AR21" s="186">
        <v>20.90</v>
      </c>
      <c r="AS21" s="186">
        <v>24.70</v>
      </c>
      <c r="AT21" s="186">
        <v>24.30</v>
      </c>
      <c r="AU21" s="186">
        <v>27.40</v>
      </c>
      <c r="AV21" s="186">
        <v>29.90</v>
      </c>
      <c r="AW21" s="186">
        <v>29</v>
      </c>
      <c r="AX21" s="186">
        <v>28.40</v>
      </c>
      <c r="AY21" s="186">
        <v>30</v>
      </c>
      <c r="AZ21" s="186">
        <v>29.30</v>
      </c>
      <c r="BA21" s="186">
        <v>27.40</v>
      </c>
      <c r="BB21" s="186">
        <v>27.70</v>
      </c>
      <c r="BC21" s="186">
        <v>27.40</v>
      </c>
      <c r="BD21" s="186">
        <v>24.30</v>
      </c>
      <c r="BE21" s="186">
        <v>17.90</v>
      </c>
      <c r="BF21" s="186">
        <v>13.20</v>
      </c>
      <c r="BG21" s="186">
        <v>12.10</v>
      </c>
      <c r="BH21" s="186">
        <v>9.8000000000000007</v>
      </c>
      <c r="BI21" s="186">
        <v>11.10</v>
      </c>
      <c r="BJ21" s="186">
        <v>13.10</v>
      </c>
      <c r="BK21" s="186">
        <v>14.10</v>
      </c>
      <c r="BL21" s="186">
        <v>13.60</v>
      </c>
      <c r="BM21" s="186">
        <v>14.80</v>
      </c>
      <c r="BN21" s="186">
        <v>9.6999999999999993</v>
      </c>
      <c r="BO21" s="186">
        <v>5.60</v>
      </c>
      <c r="BP21" s="186">
        <v>1</v>
      </c>
      <c r="BQ21" s="186">
        <v>1.30</v>
      </c>
      <c r="BR21" s="186">
        <v>-1.40</v>
      </c>
      <c r="BS21" s="186">
        <v>-3</v>
      </c>
      <c r="BT21" s="186">
        <v>-2.80</v>
      </c>
      <c r="BU21" s="186">
        <v>-0.90</v>
      </c>
      <c r="BV21" s="186">
        <v>4.20</v>
      </c>
      <c r="BW21" s="186">
        <v>8.50</v>
      </c>
      <c r="BX21" s="186">
        <v>7.50</v>
      </c>
      <c r="BY21" s="186">
        <v>4.5999999999999996</v>
      </c>
      <c r="BZ21" s="186">
        <v>6.40</v>
      </c>
      <c r="CA21" s="186">
        <v>9.60</v>
      </c>
      <c r="CB21" s="186">
        <v>10.50</v>
      </c>
      <c r="CC21" s="186">
        <v>14.70</v>
      </c>
      <c r="CD21" s="186">
        <v>15.20</v>
      </c>
      <c r="CE21" s="186">
        <v>15.40</v>
      </c>
      <c r="CF21" s="186">
        <v>18.90</v>
      </c>
      <c r="CG21" s="186">
        <v>17.90</v>
      </c>
      <c r="CH21" s="186">
        <v>20.30</v>
      </c>
      <c r="CI21" s="186">
        <v>21.70</v>
      </c>
      <c r="CJ21" s="186">
        <v>21.70</v>
      </c>
      <c r="CK21" s="186">
        <v>21.30</v>
      </c>
      <c r="CL21" s="186">
        <v>19.30</v>
      </c>
      <c r="CM21" s="186">
        <v>16.80</v>
      </c>
      <c r="CN21" s="186">
        <v>15.90</v>
      </c>
      <c r="CO21" s="186">
        <v>13.20</v>
      </c>
      <c r="CP21" s="186">
        <v>10.40</v>
      </c>
      <c r="CQ21" s="186">
        <v>4.20</v>
      </c>
      <c r="CR21" s="186">
        <v>6.10</v>
      </c>
      <c r="CS21" s="186">
        <v>9.50</v>
      </c>
      <c r="CT21" s="186">
        <v>11.70</v>
      </c>
      <c r="CU21" s="186">
        <v>13.10</v>
      </c>
      <c r="CV21" s="186">
        <v>15.30</v>
      </c>
      <c r="CW21" s="186">
        <v>17.20</v>
      </c>
      <c r="CX21" s="186">
        <v>16.30</v>
      </c>
      <c r="CY21" s="186">
        <v>13.60</v>
      </c>
      <c r="CZ21" s="186">
        <v>14.70</v>
      </c>
      <c r="DA21" s="186">
        <v>14.10</v>
      </c>
      <c r="DB21" s="186">
        <v>11.80</v>
      </c>
      <c r="DC21" s="186">
        <v>11.70</v>
      </c>
      <c r="DD21" s="186">
        <v>13</v>
      </c>
      <c r="DE21" s="186">
        <v>12.80</v>
      </c>
      <c r="DF21" s="186">
        <v>10.199999999999999</v>
      </c>
      <c r="DG21" s="186">
        <v>5.80</v>
      </c>
      <c r="DH21" s="186">
        <v>7.70</v>
      </c>
      <c r="DI21" s="186">
        <v>7.70</v>
      </c>
      <c r="DJ21" s="186">
        <v>9.50</v>
      </c>
      <c r="DK21" s="186">
        <v>11.70</v>
      </c>
      <c r="DL21" s="186">
        <v>11.60</v>
      </c>
      <c r="DM21" s="186">
        <v>9.60</v>
      </c>
      <c r="DN21" s="186">
        <v>13.60</v>
      </c>
      <c r="DO21" s="186">
        <v>16.10</v>
      </c>
      <c r="DP21" s="186">
        <v>15.20</v>
      </c>
      <c r="DQ21" s="186">
        <v>16</v>
      </c>
      <c r="DR21" s="186">
        <v>17.20</v>
      </c>
      <c r="DS21" s="186">
        <v>20.60</v>
      </c>
      <c r="DT21" s="186">
        <v>23.20</v>
      </c>
      <c r="DU21" s="186">
        <v>25.30</v>
      </c>
      <c r="DV21" s="186">
        <v>27.70</v>
      </c>
      <c r="DW21" s="186">
        <v>28.30</v>
      </c>
      <c r="DX21" s="186">
        <v>31</v>
      </c>
      <c r="DY21" s="186">
        <v>30.30</v>
      </c>
      <c r="DZ21" s="186">
        <v>29.70</v>
      </c>
      <c r="EA21" s="186">
        <v>31.70</v>
      </c>
      <c r="EB21" s="186">
        <v>34</v>
      </c>
      <c r="EC21" s="186">
        <v>31.50</v>
      </c>
      <c r="ED21" s="186">
        <v>34.10</v>
      </c>
      <c r="EE21" s="186">
        <v>30.70</v>
      </c>
      <c r="EF21" s="186">
        <v>28.20</v>
      </c>
      <c r="EG21" s="186">
        <v>25.20</v>
      </c>
      <c r="EH21" s="186">
        <v>24.80</v>
      </c>
      <c r="EI21" s="186">
        <v>24</v>
      </c>
      <c r="EJ21" s="186">
        <v>22.90</v>
      </c>
      <c r="EK21" s="186">
        <v>24.20</v>
      </c>
      <c r="EL21" s="186">
        <v>23.50</v>
      </c>
      <c r="EM21" s="186">
        <v>18.70</v>
      </c>
      <c r="EN21" s="186">
        <v>17.70</v>
      </c>
      <c r="EO21" s="186">
        <v>15</v>
      </c>
      <c r="EP21" s="186">
        <v>11.70</v>
      </c>
      <c r="EQ21" s="186">
        <v>9.60</v>
      </c>
      <c r="ER21" s="186">
        <v>7.50</v>
      </c>
      <c r="ES21" s="186">
        <v>4.0999999999999996</v>
      </c>
      <c r="ET21" s="186">
        <v>4.4000000000000004</v>
      </c>
      <c r="EU21" s="186">
        <v>1.30</v>
      </c>
      <c r="EV21" s="186">
        <v>-4.30</v>
      </c>
      <c r="EW21" s="186">
        <v>-5.90</v>
      </c>
      <c r="EX21" s="186">
        <v>-6.40</v>
      </c>
      <c r="EY21" s="186">
        <v>-5.30</v>
      </c>
      <c r="EZ21" s="186">
        <v>-5.80</v>
      </c>
      <c r="FA21" s="186">
        <v>-5</v>
      </c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theme="6" tint="0.399980008602142"/>
  </sheetPr>
  <dimension ref="A1:M49"/>
  <sheetViews>
    <sheetView showGridLines="0" zoomScale="130" zoomScaleNormal="130" workbookViewId="0" topLeftCell="A1">
      <selection pane="topLeft" activeCell="G2" sqref="G2"/>
    </sheetView>
  </sheetViews>
  <sheetFormatPr defaultColWidth="0" defaultRowHeight="0" customHeight="1" zeroHeight="1"/>
  <cols>
    <col min="1" max="1" width="33.1666666666667" style="94" customWidth="1"/>
    <col min="2" max="2" width="0" style="94" hidden="1" customWidth="1"/>
    <col min="3" max="3" width="16.6666666666667" style="94" customWidth="1"/>
    <col min="4" max="4" width="0" style="94" hidden="1" customWidth="1"/>
    <col min="5" max="14" width="6.66666666666667" style="94" customWidth="1"/>
    <col min="15" max="16384" width="0" style="94" hidden="1"/>
  </cols>
  <sheetData>
    <row r="1" spans="1:2" ht="12.75" customHeight="1">
      <c r="A1" s="2" t="s">
        <v>31</v>
      </c>
      <c r="B1" s="2" t="s">
        <v>30</v>
      </c>
    </row>
    <row r="2" ht="12.75" customHeight="1"/>
    <row r="3" spans="1:2" ht="12.75" customHeight="1">
      <c r="A3" s="95" t="s">
        <v>2</v>
      </c>
      <c r="B3" s="95" t="s">
        <v>32</v>
      </c>
    </row>
    <row r="4" spans="1:2" ht="12.75" customHeight="1">
      <c r="A4" s="72" t="s">
        <v>236</v>
      </c>
      <c r="B4" s="72" t="s">
        <v>237</v>
      </c>
    </row>
    <row r="5" spans="1:2" ht="12.75" customHeight="1">
      <c r="A5" s="95"/>
      <c r="B5" s="95"/>
    </row>
    <row r="6" ht="1.5" customHeight="1" thickBot="1"/>
    <row r="7" spans="1:13" ht="12.75" customHeight="1">
      <c r="A7" s="321"/>
      <c r="B7" s="321"/>
      <c r="C7" s="322"/>
      <c r="D7" s="340"/>
      <c r="E7" s="323">
        <v>2015</v>
      </c>
      <c r="F7" s="281">
        <v>2016</v>
      </c>
      <c r="G7" s="281">
        <v>2017</v>
      </c>
      <c r="H7" s="281">
        <v>2018</v>
      </c>
      <c r="I7" s="337">
        <v>2019</v>
      </c>
      <c r="J7" s="337">
        <v>2020</v>
      </c>
      <c r="K7" s="338">
        <v>2021</v>
      </c>
      <c r="L7" s="336">
        <v>2019</v>
      </c>
      <c r="M7" s="336">
        <v>2020</v>
      </c>
    </row>
    <row r="8" spans="1:13" ht="12.75" customHeight="1" hidden="1">
      <c r="A8" s="325"/>
      <c r="B8" s="325"/>
      <c r="C8" s="282"/>
      <c r="D8" s="341"/>
      <c r="E8" s="324"/>
      <c r="F8" s="283"/>
      <c r="G8" s="283"/>
      <c r="H8" s="283"/>
      <c r="I8" s="973" t="s">
        <v>365</v>
      </c>
      <c r="J8" s="973"/>
      <c r="K8" s="974"/>
      <c r="L8" s="969" t="s">
        <v>366</v>
      </c>
      <c r="M8" s="970"/>
    </row>
    <row r="9" spans="1:13" ht="12.75" customHeight="1">
      <c r="A9" s="278"/>
      <c r="B9" s="278"/>
      <c r="C9" s="278"/>
      <c r="D9" s="342"/>
      <c r="E9" s="324"/>
      <c r="F9" s="283"/>
      <c r="G9" s="283"/>
      <c r="H9" s="283"/>
      <c r="I9" s="975" t="s">
        <v>367</v>
      </c>
      <c r="J9" s="975"/>
      <c r="K9" s="976"/>
      <c r="L9" s="971" t="s">
        <v>368</v>
      </c>
      <c r="M9" s="972"/>
    </row>
    <row r="10" spans="1:13" ht="12.75" customHeight="1">
      <c r="A10" s="825" t="s">
        <v>369</v>
      </c>
      <c r="B10" s="825" t="s">
        <v>370</v>
      </c>
      <c r="C10" s="826" t="s">
        <v>371</v>
      </c>
      <c r="D10" s="827" t="s">
        <v>372</v>
      </c>
      <c r="E10" s="780">
        <v>4596</v>
      </c>
      <c r="F10" s="781">
        <v>4768</v>
      </c>
      <c r="G10" s="781">
        <v>5047</v>
      </c>
      <c r="H10" s="781">
        <v>5324</v>
      </c>
      <c r="I10" s="782">
        <v>5652</v>
      </c>
      <c r="J10" s="782">
        <v>5913</v>
      </c>
      <c r="K10" s="783">
        <v>6168</v>
      </c>
      <c r="L10" s="784">
        <v>5645</v>
      </c>
      <c r="M10" s="784">
        <v>5894</v>
      </c>
    </row>
    <row r="11" spans="1:13" ht="12.75" customHeight="1">
      <c r="A11" s="828"/>
      <c r="B11" s="828"/>
      <c r="C11" s="829" t="s">
        <v>373</v>
      </c>
      <c r="D11" s="830" t="s">
        <v>374</v>
      </c>
      <c r="E11" s="785">
        <v>6.50</v>
      </c>
      <c r="F11" s="786">
        <v>3.70</v>
      </c>
      <c r="G11" s="786">
        <v>5.90</v>
      </c>
      <c r="H11" s="786">
        <v>5.50</v>
      </c>
      <c r="I11" s="787">
        <v>6.20</v>
      </c>
      <c r="J11" s="787">
        <v>4.5999999999999996</v>
      </c>
      <c r="K11" s="788">
        <v>4.30</v>
      </c>
      <c r="L11" s="789">
        <v>5.90</v>
      </c>
      <c r="M11" s="789">
        <v>4.4000000000000004</v>
      </c>
    </row>
    <row r="12" spans="1:13" ht="12.75" customHeight="1">
      <c r="A12" s="214" t="s">
        <v>375</v>
      </c>
      <c r="B12" s="214" t="s">
        <v>376</v>
      </c>
      <c r="C12" s="831" t="s">
        <v>377</v>
      </c>
      <c r="D12" s="832" t="s">
        <v>378</v>
      </c>
      <c r="E12" s="790">
        <v>5.30</v>
      </c>
      <c r="F12" s="791">
        <v>2.50</v>
      </c>
      <c r="G12" s="791">
        <v>4.4000000000000004</v>
      </c>
      <c r="H12" s="791">
        <v>2.80</v>
      </c>
      <c r="I12" s="792">
        <v>2.50</v>
      </c>
      <c r="J12" s="792">
        <v>2</v>
      </c>
      <c r="K12" s="793">
        <v>2.2000000000000002</v>
      </c>
      <c r="L12" s="794">
        <v>2.50</v>
      </c>
      <c r="M12" s="794">
        <v>2</v>
      </c>
    </row>
    <row r="13" spans="1:13" ht="12.75" customHeight="1">
      <c r="A13" s="833" t="s">
        <v>379</v>
      </c>
      <c r="B13" s="833" t="s">
        <v>380</v>
      </c>
      <c r="C13" s="831" t="s">
        <v>377</v>
      </c>
      <c r="D13" s="832" t="s">
        <v>378</v>
      </c>
      <c r="E13" s="795">
        <v>3.70</v>
      </c>
      <c r="F13" s="796">
        <v>3.60</v>
      </c>
      <c r="G13" s="796">
        <v>4.30</v>
      </c>
      <c r="H13" s="796">
        <v>3.20</v>
      </c>
      <c r="I13" s="797">
        <v>2.90</v>
      </c>
      <c r="J13" s="797">
        <v>2.40</v>
      </c>
      <c r="K13" s="798">
        <v>2.2000000000000002</v>
      </c>
      <c r="L13" s="794">
        <v>2.70</v>
      </c>
      <c r="M13" s="794">
        <v>2.40</v>
      </c>
    </row>
    <row r="14" spans="1:13" ht="12.75" customHeight="1">
      <c r="A14" s="833" t="s">
        <v>381</v>
      </c>
      <c r="B14" s="833" t="s">
        <v>382</v>
      </c>
      <c r="C14" s="831" t="s">
        <v>377</v>
      </c>
      <c r="D14" s="832" t="s">
        <v>378</v>
      </c>
      <c r="E14" s="795">
        <v>1.90</v>
      </c>
      <c r="F14" s="796">
        <v>2.70</v>
      </c>
      <c r="G14" s="796">
        <v>1.30</v>
      </c>
      <c r="H14" s="796">
        <v>3.40</v>
      </c>
      <c r="I14" s="797">
        <v>3</v>
      </c>
      <c r="J14" s="797">
        <v>1.90</v>
      </c>
      <c r="K14" s="798">
        <v>1.90</v>
      </c>
      <c r="L14" s="794">
        <v>3</v>
      </c>
      <c r="M14" s="794">
        <v>1.80</v>
      </c>
    </row>
    <row r="15" spans="1:13" ht="12.75" customHeight="1">
      <c r="A15" s="833" t="s">
        <v>383</v>
      </c>
      <c r="B15" s="833" t="s">
        <v>384</v>
      </c>
      <c r="C15" s="831" t="s">
        <v>377</v>
      </c>
      <c r="D15" s="832" t="s">
        <v>378</v>
      </c>
      <c r="E15" s="795">
        <v>10.199999999999999</v>
      </c>
      <c r="F15" s="796">
        <v>-3.10</v>
      </c>
      <c r="G15" s="796">
        <v>3.70</v>
      </c>
      <c r="H15" s="796">
        <v>7.60</v>
      </c>
      <c r="I15" s="797">
        <v>1</v>
      </c>
      <c r="J15" s="797">
        <v>0.90</v>
      </c>
      <c r="K15" s="798">
        <v>2</v>
      </c>
      <c r="L15" s="794">
        <v>0.90</v>
      </c>
      <c r="M15" s="794">
        <v>0.70</v>
      </c>
    </row>
    <row r="16" spans="1:13" ht="12.75" customHeight="1">
      <c r="A16" s="833" t="s">
        <v>385</v>
      </c>
      <c r="B16" s="833" t="s">
        <v>386</v>
      </c>
      <c r="C16" s="831" t="s">
        <v>387</v>
      </c>
      <c r="D16" s="832" t="s">
        <v>388</v>
      </c>
      <c r="E16" s="795">
        <v>-0.20</v>
      </c>
      <c r="F16" s="796">
        <v>1.40</v>
      </c>
      <c r="G16" s="796">
        <v>1.1000000000000001</v>
      </c>
      <c r="H16" s="796">
        <v>-0.80</v>
      </c>
      <c r="I16" s="797">
        <v>0.10</v>
      </c>
      <c r="J16" s="797">
        <v>0.20</v>
      </c>
      <c r="K16" s="798">
        <v>0.30</v>
      </c>
      <c r="L16" s="794">
        <v>0.40</v>
      </c>
      <c r="M16" s="794">
        <v>0.30</v>
      </c>
    </row>
    <row r="17" spans="1:13" ht="12.75" customHeight="1">
      <c r="A17" s="834" t="s">
        <v>389</v>
      </c>
      <c r="B17" s="834" t="s">
        <v>390</v>
      </c>
      <c r="C17" s="835" t="s">
        <v>387</v>
      </c>
      <c r="D17" s="836" t="s">
        <v>388</v>
      </c>
      <c r="E17" s="799">
        <v>0.80</v>
      </c>
      <c r="F17" s="800">
        <v>-0.40</v>
      </c>
      <c r="G17" s="800">
        <v>0.10</v>
      </c>
      <c r="H17" s="800">
        <v>-0.40</v>
      </c>
      <c r="I17" s="801">
        <v>0.10</v>
      </c>
      <c r="J17" s="801">
        <v>0</v>
      </c>
      <c r="K17" s="802">
        <v>0</v>
      </c>
      <c r="L17" s="803">
        <v>0</v>
      </c>
      <c r="M17" s="803">
        <v>0</v>
      </c>
    </row>
    <row r="18" spans="1:13" ht="12.75" customHeight="1">
      <c r="A18" s="214" t="s">
        <v>391</v>
      </c>
      <c r="B18" s="214" t="s">
        <v>392</v>
      </c>
      <c r="C18" s="831" t="s">
        <v>393</v>
      </c>
      <c r="D18" s="832" t="s">
        <v>394</v>
      </c>
      <c r="E18" s="790">
        <v>1.20</v>
      </c>
      <c r="F18" s="791">
        <v>1.30</v>
      </c>
      <c r="G18" s="791">
        <v>1.40</v>
      </c>
      <c r="H18" s="791">
        <v>2.60</v>
      </c>
      <c r="I18" s="792">
        <v>3.60</v>
      </c>
      <c r="J18" s="792">
        <v>2.60</v>
      </c>
      <c r="K18" s="793">
        <v>2.10</v>
      </c>
      <c r="L18" s="794">
        <v>3.30</v>
      </c>
      <c r="M18" s="794">
        <v>2.40</v>
      </c>
    </row>
    <row r="19" spans="1:13" ht="12.75" customHeight="1">
      <c r="A19" s="828" t="s">
        <v>395</v>
      </c>
      <c r="B19" s="828" t="s">
        <v>396</v>
      </c>
      <c r="C19" s="835" t="s">
        <v>397</v>
      </c>
      <c r="D19" s="836" t="s">
        <v>398</v>
      </c>
      <c r="E19" s="804">
        <v>0.30</v>
      </c>
      <c r="F19" s="805">
        <v>0.70</v>
      </c>
      <c r="G19" s="805">
        <v>2.50</v>
      </c>
      <c r="H19" s="805">
        <v>2.10</v>
      </c>
      <c r="I19" s="805">
        <v>2.80</v>
      </c>
      <c r="J19" s="806">
        <v>2.80</v>
      </c>
      <c r="K19" s="807">
        <v>2.2000000000000002</v>
      </c>
      <c r="L19" s="803">
        <v>2.80</v>
      </c>
      <c r="M19" s="803">
        <v>2.60</v>
      </c>
    </row>
    <row r="20" spans="1:13" ht="12.75" customHeight="1">
      <c r="A20" s="214" t="s">
        <v>399</v>
      </c>
      <c r="B20" s="214" t="s">
        <v>400</v>
      </c>
      <c r="C20" s="831" t="s">
        <v>393</v>
      </c>
      <c r="D20" s="832" t="s">
        <v>394</v>
      </c>
      <c r="E20" s="790">
        <v>1.40</v>
      </c>
      <c r="F20" s="791">
        <v>1.90</v>
      </c>
      <c r="G20" s="791">
        <v>1.60</v>
      </c>
      <c r="H20" s="791">
        <v>1.40</v>
      </c>
      <c r="I20" s="792">
        <v>0.20</v>
      </c>
      <c r="J20" s="792">
        <v>-0.10</v>
      </c>
      <c r="K20" s="793">
        <v>0</v>
      </c>
      <c r="L20" s="794">
        <v>0.30</v>
      </c>
      <c r="M20" s="794">
        <v>0.10</v>
      </c>
    </row>
    <row r="21" spans="1:13" ht="12.75" customHeight="1">
      <c r="A21" s="214" t="s">
        <v>401</v>
      </c>
      <c r="B21" s="214" t="s">
        <v>402</v>
      </c>
      <c r="C21" s="831" t="s">
        <v>397</v>
      </c>
      <c r="D21" s="832" t="s">
        <v>403</v>
      </c>
      <c r="E21" s="790">
        <v>5.0999999999999996</v>
      </c>
      <c r="F21" s="791">
        <v>4</v>
      </c>
      <c r="G21" s="791">
        <v>2.90</v>
      </c>
      <c r="H21" s="791">
        <v>2.2000000000000002</v>
      </c>
      <c r="I21" s="792">
        <v>2</v>
      </c>
      <c r="J21" s="792">
        <v>2.2000000000000002</v>
      </c>
      <c r="K21" s="793">
        <v>2.40</v>
      </c>
      <c r="L21" s="794">
        <v>2</v>
      </c>
      <c r="M21" s="794">
        <v>2.2000000000000002</v>
      </c>
    </row>
    <row r="22" spans="1:13" ht="12.75" customHeight="1">
      <c r="A22" s="828" t="s">
        <v>404</v>
      </c>
      <c r="B22" s="828" t="s">
        <v>405</v>
      </c>
      <c r="C22" s="835" t="s">
        <v>373</v>
      </c>
      <c r="D22" s="836" t="s">
        <v>394</v>
      </c>
      <c r="E22" s="804">
        <v>4.80</v>
      </c>
      <c r="F22" s="805">
        <v>5.70</v>
      </c>
      <c r="G22" s="805">
        <v>8.3000000000000007</v>
      </c>
      <c r="H22" s="805">
        <v>9.50</v>
      </c>
      <c r="I22" s="806">
        <v>7.20</v>
      </c>
      <c r="J22" s="806">
        <v>6.10</v>
      </c>
      <c r="K22" s="807">
        <v>5.20</v>
      </c>
      <c r="L22" s="803">
        <v>7.40</v>
      </c>
      <c r="M22" s="803">
        <v>5.90</v>
      </c>
    </row>
    <row r="23" spans="1:13" ht="12.75" customHeight="1">
      <c r="A23" s="837" t="s">
        <v>406</v>
      </c>
      <c r="B23" s="837" t="s">
        <v>407</v>
      </c>
      <c r="C23" s="838" t="s">
        <v>408</v>
      </c>
      <c r="D23" s="839" t="s">
        <v>409</v>
      </c>
      <c r="E23" s="808">
        <v>0.20</v>
      </c>
      <c r="F23" s="809">
        <v>1.60</v>
      </c>
      <c r="G23" s="809">
        <v>1.70</v>
      </c>
      <c r="H23" s="809">
        <v>0.30</v>
      </c>
      <c r="I23" s="810">
        <v>0.30</v>
      </c>
      <c r="J23" s="810">
        <v>0.60</v>
      </c>
      <c r="K23" s="811">
        <v>0.70</v>
      </c>
      <c r="L23" s="812">
        <v>0.90</v>
      </c>
      <c r="M23" s="812">
        <v>1.40</v>
      </c>
    </row>
    <row r="24" spans="1:13" ht="12.75" customHeight="1">
      <c r="A24" s="837" t="s">
        <v>410</v>
      </c>
      <c r="B24" s="837" t="s">
        <v>411</v>
      </c>
      <c r="C24" s="838" t="s">
        <v>408</v>
      </c>
      <c r="D24" s="839" t="s">
        <v>409</v>
      </c>
      <c r="E24" s="808">
        <v>-0.60</v>
      </c>
      <c r="F24" s="809">
        <v>0.70</v>
      </c>
      <c r="G24" s="809">
        <v>1.60</v>
      </c>
      <c r="H24" s="809">
        <v>1.1000000000000001</v>
      </c>
      <c r="I24" s="810">
        <v>0.30</v>
      </c>
      <c r="J24" s="810">
        <v>0</v>
      </c>
      <c r="K24" s="813" t="s">
        <v>412</v>
      </c>
      <c r="L24" s="814">
        <v>0.30</v>
      </c>
      <c r="M24" s="814">
        <v>0.10</v>
      </c>
    </row>
    <row r="25" spans="1:13" ht="12.75" customHeight="1">
      <c r="A25" s="840" t="s">
        <v>413</v>
      </c>
      <c r="B25" s="840" t="s">
        <v>414</v>
      </c>
      <c r="C25" s="841"/>
      <c r="D25" s="842"/>
      <c r="E25" s="790"/>
      <c r="F25" s="791"/>
      <c r="G25" s="791"/>
      <c r="H25" s="791"/>
      <c r="I25" s="792"/>
      <c r="J25" s="792"/>
      <c r="K25" s="793"/>
      <c r="L25" s="794"/>
      <c r="M25" s="794"/>
    </row>
    <row r="26" spans="1:13" ht="12.75" customHeight="1">
      <c r="A26" s="214" t="s">
        <v>415</v>
      </c>
      <c r="B26" s="214" t="s">
        <v>416</v>
      </c>
      <c r="C26" s="831"/>
      <c r="D26" s="832"/>
      <c r="E26" s="790">
        <v>27.30</v>
      </c>
      <c r="F26" s="791">
        <v>27</v>
      </c>
      <c r="G26" s="791">
        <v>26.30</v>
      </c>
      <c r="H26" s="791">
        <v>25.60</v>
      </c>
      <c r="I26" s="791">
        <v>25.70</v>
      </c>
      <c r="J26" s="792">
        <v>25.40</v>
      </c>
      <c r="K26" s="793">
        <v>25.10</v>
      </c>
      <c r="L26" s="794">
        <v>25.70</v>
      </c>
      <c r="M26" s="794">
        <v>25.50</v>
      </c>
    </row>
    <row r="27" spans="1:13" ht="12.75" customHeight="1">
      <c r="A27" s="214" t="s">
        <v>417</v>
      </c>
      <c r="B27" s="214" t="s">
        <v>418</v>
      </c>
      <c r="C27" s="831" t="s">
        <v>419</v>
      </c>
      <c r="D27" s="832" t="s">
        <v>419</v>
      </c>
      <c r="E27" s="790">
        <v>0.60</v>
      </c>
      <c r="F27" s="791">
        <v>0.40</v>
      </c>
      <c r="G27" s="791">
        <v>1</v>
      </c>
      <c r="H27" s="791">
        <v>2</v>
      </c>
      <c r="I27" s="791">
        <v>1.50</v>
      </c>
      <c r="J27" s="792">
        <v>1.40</v>
      </c>
      <c r="K27" s="793">
        <v>1.40</v>
      </c>
      <c r="L27" s="794">
        <v>1.50</v>
      </c>
      <c r="M27" s="794">
        <v>1.20</v>
      </c>
    </row>
    <row r="28" spans="1:13" ht="12.75" customHeight="1">
      <c r="A28" s="214" t="s">
        <v>420</v>
      </c>
      <c r="B28" s="214" t="s">
        <v>421</v>
      </c>
      <c r="C28" s="831" t="s">
        <v>0</v>
      </c>
      <c r="D28" s="832" t="s">
        <v>1</v>
      </c>
      <c r="E28" s="815">
        <v>52</v>
      </c>
      <c r="F28" s="816">
        <v>44</v>
      </c>
      <c r="G28" s="816">
        <v>54</v>
      </c>
      <c r="H28" s="816">
        <v>71</v>
      </c>
      <c r="I28" s="816">
        <v>64</v>
      </c>
      <c r="J28" s="817">
        <v>64</v>
      </c>
      <c r="K28" s="818">
        <v>59</v>
      </c>
      <c r="L28" s="819">
        <v>64</v>
      </c>
      <c r="M28" s="819">
        <v>59</v>
      </c>
    </row>
    <row r="29" spans="1:13" ht="12.75" customHeight="1" thickBot="1">
      <c r="A29" s="843" t="s">
        <v>422</v>
      </c>
      <c r="B29" s="843" t="s">
        <v>423</v>
      </c>
      <c r="C29" s="844" t="s">
        <v>377</v>
      </c>
      <c r="D29" s="845" t="s">
        <v>378</v>
      </c>
      <c r="E29" s="820">
        <v>2</v>
      </c>
      <c r="F29" s="821">
        <v>1.90</v>
      </c>
      <c r="G29" s="821">
        <v>2.70</v>
      </c>
      <c r="H29" s="821">
        <v>1.90</v>
      </c>
      <c r="I29" s="822">
        <v>1.20</v>
      </c>
      <c r="J29" s="822">
        <v>1</v>
      </c>
      <c r="K29" s="823">
        <v>1.40</v>
      </c>
      <c r="L29" s="824">
        <v>1</v>
      </c>
      <c r="M29" s="824">
        <v>0.70</v>
      </c>
    </row>
    <row r="30" ht="12.75" customHeight="1"/>
    <row r="31" ht="12.75" customHeight="1"/>
    <row r="32" spans="5:13" ht="12.75" customHeight="1" hidden="1">
      <c r="E32" s="177"/>
      <c r="F32" s="177"/>
      <c r="G32" s="177"/>
      <c r="H32" s="177"/>
      <c r="I32" s="177"/>
      <c r="J32" s="177"/>
      <c r="K32" s="177"/>
      <c r="L32" s="177"/>
      <c r="M32" s="177"/>
    </row>
    <row r="33" spans="5:13" ht="12.75" customHeight="1" hidden="1">
      <c r="E33" s="177"/>
      <c r="F33" s="177"/>
      <c r="G33" s="177"/>
      <c r="H33" s="177"/>
      <c r="I33" s="177"/>
      <c r="J33" s="177"/>
      <c r="K33" s="177"/>
      <c r="L33" s="177"/>
      <c r="M33" s="177"/>
    </row>
    <row r="34" spans="5:13" ht="12.75" customHeight="1" hidden="1">
      <c r="E34" s="177"/>
      <c r="F34" s="177"/>
      <c r="G34" s="177"/>
      <c r="H34" s="177"/>
      <c r="I34" s="177"/>
      <c r="J34" s="177"/>
      <c r="K34" s="177"/>
      <c r="L34" s="177"/>
      <c r="M34" s="177"/>
    </row>
    <row r="35" spans="5:13" ht="12.75" customHeight="1" hidden="1">
      <c r="E35" s="177"/>
      <c r="F35" s="177"/>
      <c r="G35" s="177"/>
      <c r="H35" s="177"/>
      <c r="I35" s="177"/>
      <c r="J35" s="177"/>
      <c r="K35" s="177"/>
      <c r="L35" s="177"/>
      <c r="M35" s="177"/>
    </row>
    <row r="36" spans="5:13" ht="12.75" customHeight="1" hidden="1">
      <c r="E36" s="177"/>
      <c r="F36" s="177"/>
      <c r="G36" s="177"/>
      <c r="H36" s="177"/>
      <c r="I36" s="177"/>
      <c r="J36" s="177"/>
      <c r="K36" s="177"/>
      <c r="L36" s="177"/>
      <c r="M36" s="177"/>
    </row>
    <row r="37" spans="5:13" ht="12.75" customHeight="1" hidden="1">
      <c r="E37" s="177"/>
      <c r="F37" s="177"/>
      <c r="G37" s="177"/>
      <c r="H37" s="177"/>
      <c r="I37" s="177"/>
      <c r="J37" s="177"/>
      <c r="K37" s="177"/>
      <c r="L37" s="177"/>
      <c r="M37" s="177"/>
    </row>
    <row r="38" spans="5:13" ht="12.75" customHeight="1" hidden="1">
      <c r="E38" s="177"/>
      <c r="F38" s="177"/>
      <c r="G38" s="177"/>
      <c r="H38" s="177"/>
      <c r="I38" s="177"/>
      <c r="J38" s="177"/>
      <c r="K38" s="177"/>
      <c r="L38" s="177"/>
      <c r="M38" s="177"/>
    </row>
    <row r="39" spans="5:13" ht="12.75" customHeight="1" hidden="1">
      <c r="E39" s="177"/>
      <c r="F39" s="177"/>
      <c r="G39" s="177"/>
      <c r="H39" s="177"/>
      <c r="I39" s="177"/>
      <c r="J39" s="177"/>
      <c r="K39" s="177"/>
      <c r="L39" s="177"/>
      <c r="M39" s="177"/>
    </row>
    <row r="40" spans="5:13" ht="12.75" customHeight="1" hidden="1">
      <c r="E40" s="177"/>
      <c r="F40" s="177"/>
      <c r="G40" s="177"/>
      <c r="H40" s="177"/>
      <c r="I40" s="177"/>
      <c r="J40" s="177"/>
      <c r="K40" s="177"/>
      <c r="L40" s="177"/>
      <c r="M40" s="177"/>
    </row>
    <row r="41" spans="5:13" ht="12.75" customHeight="1" hidden="1">
      <c r="E41" s="177"/>
      <c r="F41" s="177"/>
      <c r="G41" s="177"/>
      <c r="H41" s="177"/>
      <c r="I41" s="177"/>
      <c r="J41" s="177"/>
      <c r="K41" s="177"/>
      <c r="L41" s="177"/>
      <c r="M41" s="177"/>
    </row>
    <row r="42" spans="5:13" ht="12.75" customHeight="1" hidden="1">
      <c r="E42" s="177"/>
      <c r="F42" s="177"/>
      <c r="G42" s="177"/>
      <c r="H42" s="177"/>
      <c r="I42" s="177"/>
      <c r="J42" s="177"/>
      <c r="K42" s="177"/>
      <c r="L42" s="177"/>
      <c r="M42" s="177"/>
    </row>
    <row r="43" spans="5:13" ht="12.75" customHeight="1" hidden="1">
      <c r="E43" s="177"/>
      <c r="F43" s="177"/>
      <c r="G43" s="177"/>
      <c r="H43" s="177"/>
      <c r="I43" s="177"/>
      <c r="J43" s="177"/>
      <c r="K43" s="177"/>
      <c r="L43" s="177"/>
      <c r="M43" s="177"/>
    </row>
    <row r="44" spans="5:13" ht="12.75" customHeight="1" hidden="1">
      <c r="E44" s="177"/>
      <c r="F44" s="177"/>
      <c r="G44" s="177"/>
      <c r="H44" s="177"/>
      <c r="I44" s="177"/>
      <c r="J44" s="177"/>
      <c r="K44" s="177"/>
      <c r="L44" s="177"/>
      <c r="M44" s="177"/>
    </row>
    <row r="45" spans="5:13" ht="12.75" customHeight="1" hidden="1">
      <c r="E45" s="177"/>
      <c r="F45" s="177"/>
      <c r="G45" s="177"/>
      <c r="H45" s="177"/>
      <c r="I45" s="177"/>
      <c r="J45" s="177"/>
      <c r="K45" s="177"/>
      <c r="L45" s="177"/>
      <c r="M45" s="177"/>
    </row>
    <row r="46" spans="5:13" ht="12.75" customHeight="1" hidden="1">
      <c r="E46" s="177"/>
      <c r="F46" s="177"/>
      <c r="G46" s="177"/>
      <c r="H46" s="177"/>
      <c r="I46" s="177"/>
      <c r="J46" s="177"/>
      <c r="K46" s="177"/>
      <c r="L46" s="177"/>
      <c r="M46" s="177"/>
    </row>
    <row r="47" spans="5:13" ht="12.75" customHeight="1" hidden="1">
      <c r="E47" s="177"/>
      <c r="F47" s="177"/>
      <c r="G47" s="177"/>
      <c r="H47" s="177"/>
      <c r="I47" s="177"/>
      <c r="J47" s="177"/>
      <c r="K47" s="177"/>
      <c r="L47" s="177"/>
      <c r="M47" s="177"/>
    </row>
    <row r="48" spans="5:13" ht="12.75" customHeight="1" hidden="1">
      <c r="E48" s="177"/>
      <c r="F48" s="177"/>
      <c r="G48" s="177"/>
      <c r="H48" s="177"/>
      <c r="I48" s="177"/>
      <c r="J48" s="177"/>
      <c r="K48" s="177"/>
      <c r="L48" s="177"/>
      <c r="M48" s="177"/>
    </row>
    <row r="49" spans="5:13" ht="12.75" customHeight="1" hidden="1">
      <c r="E49" s="177"/>
      <c r="F49" s="177"/>
      <c r="G49" s="177"/>
      <c r="H49" s="177"/>
      <c r="I49" s="177"/>
      <c r="J49" s="177"/>
      <c r="K49" s="177"/>
      <c r="L49" s="177"/>
      <c r="M49" s="177"/>
    </row>
  </sheetData>
  <sheetProtection sheet="1" objects="1" scenarios="1"/>
  <mergeCells count="4">
    <mergeCell ref="L8:M8"/>
    <mergeCell ref="L9:M9"/>
    <mergeCell ref="I8:K8"/>
    <mergeCell ref="I9:K9"/>
  </mergeCells>
  <hyperlinks>
    <hyperlink ref="A1" location="Obsah_Contents!A1" display="Zpátky na obsah"/>
    <hyperlink ref="B1" location="Obsah_Contents!A1" display="Back to Contents"/>
  </hyperlinks>
  <pageMargins left="0.7" right="0.7" top="0.75" bottom="0.75" header="0.3" footer="0.3"/>
  <pageSetup orientation="portrait" paperSize="9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1">
    <tabColor theme="6" tint="0.399980008602142"/>
  </sheetPr>
  <dimension ref="A1:V71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7.6666666666667" style="44" customWidth="1"/>
    <col min="2" max="2" width="0" style="44" hidden="1" customWidth="1"/>
    <col min="3" max="3" width="12.3333333333333" style="44" customWidth="1"/>
    <col min="4" max="4" width="0" style="44" hidden="1" customWidth="1"/>
    <col min="5" max="14" width="6.66666666666667" style="44" customWidth="1"/>
    <col min="15" max="15" width="5.33333333333333" style="44" customWidth="1"/>
    <col min="16" max="61" width="0" style="44" hidden="1" customWidth="1"/>
    <col min="62" max="16384" width="0" style="44" hidden="1"/>
  </cols>
  <sheetData>
    <row r="1" spans="1:8" ht="12.75" customHeight="1">
      <c r="A1" s="2" t="s">
        <v>31</v>
      </c>
      <c r="B1" s="2" t="s">
        <v>30</v>
      </c>
      <c r="C1" s="2"/>
      <c r="D1" s="2"/>
      <c r="E1"/>
      <c r="F1"/>
      <c r="G1"/>
      <c r="H1"/>
    </row>
    <row r="2" spans="1:7" ht="12.75" customHeight="1">
      <c r="A2" s="68"/>
      <c r="B2" s="68"/>
      <c r="C2" s="163"/>
      <c r="D2" s="163"/>
      <c r="G2" s="96"/>
    </row>
    <row r="3" spans="1:8" ht="12.75" customHeight="1">
      <c r="A3" s="21" t="s">
        <v>72</v>
      </c>
      <c r="B3" s="21" t="s">
        <v>120</v>
      </c>
      <c r="C3" s="21"/>
      <c r="D3" s="21"/>
      <c r="E3"/>
      <c r="F3"/>
      <c r="G3"/>
      <c r="H3"/>
    </row>
    <row r="4" spans="1:13" ht="12.75" customHeight="1">
      <c r="A4" s="61" t="s">
        <v>68</v>
      </c>
      <c r="B4" s="61" t="s">
        <v>69</v>
      </c>
      <c r="C4" s="61"/>
      <c r="D4" s="61"/>
      <c r="G4" s="96"/>
      <c r="M4"/>
    </row>
    <row r="5" spans="1:7" ht="12.75" customHeight="1">
      <c r="A5" s="61" t="s">
        <v>359</v>
      </c>
      <c r="B5" s="61" t="s">
        <v>360</v>
      </c>
      <c r="C5" s="61"/>
      <c r="D5" s="61"/>
      <c r="G5" s="96"/>
    </row>
    <row r="6" spans="9:11" ht="12.75" customHeight="1">
      <c r="I6" s="97"/>
      <c r="K6" s="98"/>
    </row>
    <row r="7" spans="1:14" ht="1.5" customHeight="1" thickBot="1">
      <c r="A7" s="200"/>
      <c r="B7" s="200"/>
      <c r="C7" s="200"/>
      <c r="D7" s="200"/>
      <c r="E7" s="200"/>
      <c r="F7" s="200"/>
      <c r="G7" s="200"/>
      <c r="H7" s="200"/>
      <c r="I7" s="201"/>
      <c r="J7" s="200"/>
      <c r="K7" s="202"/>
      <c r="L7" s="200"/>
      <c r="M7" s="200"/>
      <c r="N7" s="200"/>
    </row>
    <row r="8" spans="1:14" ht="12.75" customHeight="1">
      <c r="A8" s="349"/>
      <c r="B8" s="349"/>
      <c r="C8" s="343"/>
      <c r="D8" s="343"/>
      <c r="E8" s="458" t="s">
        <v>449</v>
      </c>
      <c r="F8" s="458" t="s">
        <v>450</v>
      </c>
      <c r="G8" s="458" t="s">
        <v>451</v>
      </c>
      <c r="H8" s="458" t="s">
        <v>452</v>
      </c>
      <c r="I8" s="458" t="s">
        <v>453</v>
      </c>
      <c r="J8" s="458" t="s">
        <v>454</v>
      </c>
      <c r="K8" s="458" t="s">
        <v>455</v>
      </c>
      <c r="L8" s="344" t="s">
        <v>456</v>
      </c>
      <c r="M8" s="344" t="s">
        <v>457</v>
      </c>
      <c r="N8" s="344" t="s">
        <v>458</v>
      </c>
    </row>
    <row r="9" spans="1:14" ht="12.75" customHeight="1">
      <c r="A9" s="351"/>
      <c r="B9" s="351"/>
      <c r="C9" s="345"/>
      <c r="D9" s="345"/>
      <c r="E9" s="871"/>
      <c r="F9" s="871"/>
      <c r="G9" s="459"/>
      <c r="H9" s="459"/>
      <c r="I9" s="459"/>
      <c r="J9" s="459"/>
      <c r="K9" s="459"/>
      <c r="L9" s="346" t="s">
        <v>459</v>
      </c>
      <c r="M9" s="346" t="s">
        <v>460</v>
      </c>
      <c r="N9" s="346" t="s">
        <v>460</v>
      </c>
    </row>
    <row r="10" spans="1:14" ht="12.75" customHeight="1" hidden="1">
      <c r="A10" s="351"/>
      <c r="B10" s="351"/>
      <c r="C10" s="345"/>
      <c r="D10" s="345"/>
      <c r="E10" s="872"/>
      <c r="F10" s="872"/>
      <c r="G10" s="459"/>
      <c r="H10" s="459"/>
      <c r="I10" s="459"/>
      <c r="J10" s="459"/>
      <c r="K10" s="459"/>
      <c r="L10" s="346" t="s">
        <v>461</v>
      </c>
      <c r="M10" s="346" t="s">
        <v>462</v>
      </c>
      <c r="N10" s="346" t="s">
        <v>462</v>
      </c>
    </row>
    <row r="11" spans="1:14" ht="12.75" customHeight="1">
      <c r="A11" s="476" t="s">
        <v>463</v>
      </c>
      <c r="B11" s="466" t="s">
        <v>464</v>
      </c>
      <c r="C11" s="739" t="s">
        <v>465</v>
      </c>
      <c r="D11" s="739" t="s">
        <v>164</v>
      </c>
      <c r="E11" s="460">
        <v>3.50</v>
      </c>
      <c r="F11" s="460">
        <v>3.50</v>
      </c>
      <c r="G11" s="460">
        <v>3.60</v>
      </c>
      <c r="H11" s="460">
        <v>3.50</v>
      </c>
      <c r="I11" s="460">
        <v>3.40</v>
      </c>
      <c r="J11" s="460">
        <v>3.80</v>
      </c>
      <c r="K11" s="460">
        <v>3.60</v>
      </c>
      <c r="L11" s="347">
        <v>3</v>
      </c>
      <c r="M11" s="347">
        <v>3.40</v>
      </c>
      <c r="N11" s="347">
        <v>3.60</v>
      </c>
    </row>
    <row r="12" spans="1:14" ht="12.75" customHeight="1">
      <c r="A12" s="468" t="s">
        <v>466</v>
      </c>
      <c r="B12" s="468" t="s">
        <v>466</v>
      </c>
      <c r="C12" s="743" t="s">
        <v>465</v>
      </c>
      <c r="D12" s="743" t="s">
        <v>164</v>
      </c>
      <c r="E12" s="461">
        <v>2.2000000000000002</v>
      </c>
      <c r="F12" s="461">
        <v>1.80</v>
      </c>
      <c r="G12" s="461">
        <v>2.50</v>
      </c>
      <c r="H12" s="461">
        <v>2.90</v>
      </c>
      <c r="I12" s="461">
        <v>1.60</v>
      </c>
      <c r="J12" s="461">
        <v>2.40</v>
      </c>
      <c r="K12" s="461">
        <v>2.90</v>
      </c>
      <c r="L12" s="348">
        <v>2.2999999999999998</v>
      </c>
      <c r="M12" s="348">
        <v>2</v>
      </c>
      <c r="N12" s="348">
        <v>2</v>
      </c>
    </row>
    <row r="13" spans="1:14" ht="12.75" customHeight="1">
      <c r="A13" s="468" t="s">
        <v>467</v>
      </c>
      <c r="B13" s="468" t="s">
        <v>468</v>
      </c>
      <c r="C13" s="743" t="s">
        <v>465</v>
      </c>
      <c r="D13" s="743" t="s">
        <v>164</v>
      </c>
      <c r="E13" s="461">
        <v>7.90</v>
      </c>
      <c r="F13" s="461">
        <v>7.80</v>
      </c>
      <c r="G13" s="461">
        <v>7.30</v>
      </c>
      <c r="H13" s="461">
        <v>6.90</v>
      </c>
      <c r="I13" s="461">
        <v>6.70</v>
      </c>
      <c r="J13" s="461">
        <v>6.80</v>
      </c>
      <c r="K13" s="461">
        <v>6.60</v>
      </c>
      <c r="L13" s="348">
        <v>6.10</v>
      </c>
      <c r="M13" s="348">
        <v>5.80</v>
      </c>
      <c r="N13" s="348">
        <v>5.70</v>
      </c>
    </row>
    <row r="14" spans="1:14" s="255" customFormat="1" ht="12.75" customHeight="1">
      <c r="A14" s="466" t="s">
        <v>469</v>
      </c>
      <c r="B14" s="466" t="s">
        <v>469</v>
      </c>
      <c r="C14" s="739" t="s">
        <v>465</v>
      </c>
      <c r="D14" s="739" t="s">
        <v>164</v>
      </c>
      <c r="E14" s="460">
        <v>-0.40</v>
      </c>
      <c r="F14" s="460">
        <v>0.30</v>
      </c>
      <c r="G14" s="460">
        <v>1.80</v>
      </c>
      <c r="H14" s="460">
        <v>2.2999999999999998</v>
      </c>
      <c r="I14" s="460">
        <v>2</v>
      </c>
      <c r="J14" s="460">
        <v>2.70</v>
      </c>
      <c r="K14" s="460">
        <v>2</v>
      </c>
      <c r="L14" s="347">
        <v>1.40</v>
      </c>
      <c r="M14" s="347">
        <v>1.20</v>
      </c>
      <c r="N14" s="347">
        <v>1.60</v>
      </c>
    </row>
    <row r="15" spans="1:14" s="255" customFormat="1" ht="12.75" customHeight="1">
      <c r="A15" s="468" t="s">
        <v>491</v>
      </c>
      <c r="B15" s="468" t="s">
        <v>491</v>
      </c>
      <c r="C15" s="741" t="s">
        <v>470</v>
      </c>
      <c r="D15" s="741" t="s">
        <v>471</v>
      </c>
      <c r="E15" s="473">
        <v>-0.40</v>
      </c>
      <c r="F15" s="473">
        <v>0.30</v>
      </c>
      <c r="G15" s="473">
        <v>1.70</v>
      </c>
      <c r="H15" s="473">
        <v>2.2999999999999998</v>
      </c>
      <c r="I15" s="473">
        <v>2</v>
      </c>
      <c r="J15" s="473">
        <v>2.60</v>
      </c>
      <c r="K15" s="473">
        <v>2</v>
      </c>
      <c r="L15" s="358" t="s">
        <v>412</v>
      </c>
      <c r="M15" s="358" t="s">
        <v>412</v>
      </c>
      <c r="N15" s="358" t="s">
        <v>412</v>
      </c>
    </row>
    <row r="16" spans="1:14" s="255" customFormat="1" ht="12.75" customHeight="1">
      <c r="A16" s="468" t="s">
        <v>472</v>
      </c>
      <c r="B16" s="468" t="s">
        <v>472</v>
      </c>
      <c r="C16" s="743" t="s">
        <v>465</v>
      </c>
      <c r="D16" s="743" t="s">
        <v>164</v>
      </c>
      <c r="E16" s="461">
        <v>-0.80</v>
      </c>
      <c r="F16" s="461">
        <v>-0.20</v>
      </c>
      <c r="G16" s="461">
        <v>1.40</v>
      </c>
      <c r="H16" s="461">
        <v>2</v>
      </c>
      <c r="I16" s="461">
        <v>1.90</v>
      </c>
      <c r="J16" s="461">
        <v>2.70</v>
      </c>
      <c r="K16" s="461">
        <v>1.90</v>
      </c>
      <c r="L16" s="348">
        <v>1.20</v>
      </c>
      <c r="M16" s="348">
        <v>1</v>
      </c>
      <c r="N16" s="348">
        <v>1.40</v>
      </c>
    </row>
    <row r="17" spans="1:14" s="255" customFormat="1" ht="12.75" customHeight="1">
      <c r="A17" s="468" t="s">
        <v>491</v>
      </c>
      <c r="B17" s="468" t="s">
        <v>491</v>
      </c>
      <c r="C17" s="741" t="s">
        <v>470</v>
      </c>
      <c r="D17" s="741" t="s">
        <v>471</v>
      </c>
      <c r="E17" s="473">
        <v>-0.90</v>
      </c>
      <c r="F17" s="473">
        <v>-0.20</v>
      </c>
      <c r="G17" s="473">
        <v>1.40</v>
      </c>
      <c r="H17" s="473">
        <v>2.10</v>
      </c>
      <c r="I17" s="473">
        <v>1.90</v>
      </c>
      <c r="J17" s="473">
        <v>2.50</v>
      </c>
      <c r="K17" s="473">
        <v>1.90</v>
      </c>
      <c r="L17" s="358" t="s">
        <v>412</v>
      </c>
      <c r="M17" s="358" t="s">
        <v>412</v>
      </c>
      <c r="N17" s="358" t="s">
        <v>412</v>
      </c>
    </row>
    <row r="18" spans="1:14" s="255" customFormat="1" ht="12.75" customHeight="1">
      <c r="A18" s="468" t="s">
        <v>473</v>
      </c>
      <c r="B18" s="468" t="s">
        <v>474</v>
      </c>
      <c r="C18" s="743" t="s">
        <v>465</v>
      </c>
      <c r="D18" s="743" t="s">
        <v>164</v>
      </c>
      <c r="E18" s="461">
        <v>0.60</v>
      </c>
      <c r="F18" s="461">
        <v>0.50</v>
      </c>
      <c r="G18" s="461">
        <v>2.2000000000000002</v>
      </c>
      <c r="H18" s="461">
        <v>1.50</v>
      </c>
      <c r="I18" s="461">
        <v>2.10</v>
      </c>
      <c r="J18" s="461">
        <v>2.80</v>
      </c>
      <c r="K18" s="461">
        <v>1.50</v>
      </c>
      <c r="L18" s="348">
        <v>0.50</v>
      </c>
      <c r="M18" s="348">
        <v>0.60</v>
      </c>
      <c r="N18" s="348">
        <v>1</v>
      </c>
    </row>
    <row r="19" spans="1:14" s="255" customFormat="1" ht="12.75" customHeight="1">
      <c r="A19" s="468" t="s">
        <v>491</v>
      </c>
      <c r="B19" s="468" t="s">
        <v>491</v>
      </c>
      <c r="C19" s="741" t="s">
        <v>470</v>
      </c>
      <c r="D19" s="741" t="s">
        <v>471</v>
      </c>
      <c r="E19" s="473">
        <v>0.40</v>
      </c>
      <c r="F19" s="473">
        <v>0.40</v>
      </c>
      <c r="G19" s="473">
        <v>2.2000000000000002</v>
      </c>
      <c r="H19" s="473">
        <v>1.70</v>
      </c>
      <c r="I19" s="473">
        <v>2.2000000000000002</v>
      </c>
      <c r="J19" s="473">
        <v>2.50</v>
      </c>
      <c r="K19" s="473">
        <v>1.50</v>
      </c>
      <c r="L19" s="358">
        <v>0.50</v>
      </c>
      <c r="M19" s="358">
        <v>1.1000000000000001</v>
      </c>
      <c r="N19" s="358">
        <v>1.1000000000000001</v>
      </c>
    </row>
    <row r="20" spans="1:14" s="255" customFormat="1" ht="12.75" customHeight="1">
      <c r="A20" s="468" t="s">
        <v>475</v>
      </c>
      <c r="B20" s="468" t="s">
        <v>476</v>
      </c>
      <c r="C20" s="743" t="s">
        <v>465</v>
      </c>
      <c r="D20" s="743" t="s">
        <v>164</v>
      </c>
      <c r="E20" s="461">
        <v>0.40</v>
      </c>
      <c r="F20" s="461">
        <v>0.60</v>
      </c>
      <c r="G20" s="461">
        <v>1</v>
      </c>
      <c r="H20" s="461">
        <v>1</v>
      </c>
      <c r="I20" s="461">
        <v>1</v>
      </c>
      <c r="J20" s="461">
        <v>2.40</v>
      </c>
      <c r="K20" s="461">
        <v>1.70</v>
      </c>
      <c r="L20" s="348">
        <v>1.30</v>
      </c>
      <c r="M20" s="348">
        <v>1.1000000000000001</v>
      </c>
      <c r="N20" s="348">
        <v>1.20</v>
      </c>
    </row>
    <row r="21" spans="1:14" ht="12.75" customHeight="1">
      <c r="A21" s="468" t="s">
        <v>491</v>
      </c>
      <c r="B21" s="468" t="s">
        <v>491</v>
      </c>
      <c r="C21" s="741" t="s">
        <v>470</v>
      </c>
      <c r="D21" s="741" t="s">
        <v>471</v>
      </c>
      <c r="E21" s="473">
        <v>0.30</v>
      </c>
      <c r="F21" s="473">
        <v>0.60</v>
      </c>
      <c r="G21" s="473">
        <v>1</v>
      </c>
      <c r="H21" s="473">
        <v>1.1000000000000001</v>
      </c>
      <c r="I21" s="473">
        <v>1.1000000000000001</v>
      </c>
      <c r="J21" s="473">
        <v>2.2999999999999998</v>
      </c>
      <c r="K21" s="473">
        <v>1.70</v>
      </c>
      <c r="L21" s="358">
        <v>1.20</v>
      </c>
      <c r="M21" s="358">
        <v>1.20</v>
      </c>
      <c r="N21" s="358">
        <v>1.30</v>
      </c>
    </row>
    <row r="22" spans="1:14" ht="12.75" customHeight="1">
      <c r="A22" s="468" t="s">
        <v>477</v>
      </c>
      <c r="B22" s="468" t="s">
        <v>478</v>
      </c>
      <c r="C22" s="743" t="s">
        <v>465</v>
      </c>
      <c r="D22" s="743" t="s">
        <v>164</v>
      </c>
      <c r="E22" s="461">
        <v>-3</v>
      </c>
      <c r="F22" s="461">
        <v>-1.90</v>
      </c>
      <c r="G22" s="461">
        <v>0.10</v>
      </c>
      <c r="H22" s="461">
        <v>0.70</v>
      </c>
      <c r="I22" s="461">
        <v>1.40</v>
      </c>
      <c r="J22" s="461">
        <v>1.80</v>
      </c>
      <c r="K22" s="461">
        <v>0.70</v>
      </c>
      <c r="L22" s="348">
        <v>0.20</v>
      </c>
      <c r="M22" s="348">
        <v>0.40</v>
      </c>
      <c r="N22" s="348">
        <v>0.60</v>
      </c>
    </row>
    <row r="23" spans="1:14" ht="12.75" customHeight="1">
      <c r="A23" s="468" t="s">
        <v>491</v>
      </c>
      <c r="B23" s="468" t="s">
        <v>491</v>
      </c>
      <c r="C23" s="741" t="s">
        <v>470</v>
      </c>
      <c r="D23" s="741" t="s">
        <v>471</v>
      </c>
      <c r="E23" s="473">
        <v>-3</v>
      </c>
      <c r="F23" s="473">
        <v>-1.80</v>
      </c>
      <c r="G23" s="473">
        <v>0</v>
      </c>
      <c r="H23" s="473">
        <v>0.80</v>
      </c>
      <c r="I23" s="473">
        <v>1.30</v>
      </c>
      <c r="J23" s="473">
        <v>1.70</v>
      </c>
      <c r="K23" s="473">
        <v>0.80</v>
      </c>
      <c r="L23" s="358">
        <v>0.20</v>
      </c>
      <c r="M23" s="358">
        <v>0.50</v>
      </c>
      <c r="N23" s="358">
        <v>0.60</v>
      </c>
    </row>
    <row r="24" spans="1:14" s="255" customFormat="1" ht="12.75" customHeight="1">
      <c r="A24" s="468" t="s">
        <v>479</v>
      </c>
      <c r="B24" s="468" t="s">
        <v>480</v>
      </c>
      <c r="C24" s="743" t="s">
        <v>465</v>
      </c>
      <c r="D24" s="743" t="s">
        <v>164</v>
      </c>
      <c r="E24" s="461">
        <v>0.60</v>
      </c>
      <c r="F24" s="461">
        <v>0</v>
      </c>
      <c r="G24" s="461">
        <v>0.80</v>
      </c>
      <c r="H24" s="461">
        <v>1</v>
      </c>
      <c r="I24" s="461">
        <v>2.10</v>
      </c>
      <c r="J24" s="461">
        <v>2.60</v>
      </c>
      <c r="K24" s="461">
        <v>2.2999999999999998</v>
      </c>
      <c r="L24" s="348">
        <v>1.50</v>
      </c>
      <c r="M24" s="348">
        <v>1.40</v>
      </c>
      <c r="N24" s="348">
        <v>1.50</v>
      </c>
    </row>
    <row r="25" spans="1:14" ht="12.75" customHeight="1">
      <c r="A25" s="468" t="s">
        <v>491</v>
      </c>
      <c r="B25" s="468" t="s">
        <v>491</v>
      </c>
      <c r="C25" s="741" t="s">
        <v>470</v>
      </c>
      <c r="D25" s="741" t="s">
        <v>471</v>
      </c>
      <c r="E25" s="473">
        <v>0.70</v>
      </c>
      <c r="F25" s="473">
        <v>0</v>
      </c>
      <c r="G25" s="473">
        <v>0.70</v>
      </c>
      <c r="H25" s="473">
        <v>1</v>
      </c>
      <c r="I25" s="473">
        <v>2.10</v>
      </c>
      <c r="J25" s="473">
        <v>2.50</v>
      </c>
      <c r="K25" s="473">
        <v>2.40</v>
      </c>
      <c r="L25" s="358">
        <v>1.40</v>
      </c>
      <c r="M25" s="358">
        <v>1.50</v>
      </c>
      <c r="N25" s="358">
        <v>1.40</v>
      </c>
    </row>
    <row r="26" spans="1:14" ht="12.75" customHeight="1">
      <c r="A26" s="468" t="s">
        <v>481</v>
      </c>
      <c r="B26" s="468" t="s">
        <v>482</v>
      </c>
      <c r="C26" s="743" t="s">
        <v>465</v>
      </c>
      <c r="D26" s="743" t="s">
        <v>164</v>
      </c>
      <c r="E26" s="461">
        <v>1.50</v>
      </c>
      <c r="F26" s="461">
        <v>2.10</v>
      </c>
      <c r="G26" s="461">
        <v>2.60</v>
      </c>
      <c r="H26" s="461">
        <v>2.40</v>
      </c>
      <c r="I26" s="461">
        <v>1.90</v>
      </c>
      <c r="J26" s="461">
        <v>1.90</v>
      </c>
      <c r="K26" s="461">
        <v>1.30</v>
      </c>
      <c r="L26" s="348">
        <v>1.30</v>
      </c>
      <c r="M26" s="348">
        <v>1.20</v>
      </c>
      <c r="N26" s="348">
        <v>1.60</v>
      </c>
    </row>
    <row r="27" spans="1:14" ht="12.75" customHeight="1">
      <c r="A27" s="466" t="s">
        <v>483</v>
      </c>
      <c r="B27" s="466" t="s">
        <v>484</v>
      </c>
      <c r="C27" s="739" t="s">
        <v>465</v>
      </c>
      <c r="D27" s="739" t="s">
        <v>164</v>
      </c>
      <c r="E27" s="460">
        <v>-1.40</v>
      </c>
      <c r="F27" s="460">
        <v>2</v>
      </c>
      <c r="G27" s="460">
        <v>4.0999999999999996</v>
      </c>
      <c r="H27" s="460">
        <v>3.80</v>
      </c>
      <c r="I27" s="460">
        <v>2.10</v>
      </c>
      <c r="J27" s="460">
        <v>4.50</v>
      </c>
      <c r="K27" s="460">
        <v>5.0999999999999996</v>
      </c>
      <c r="L27" s="347">
        <v>4.9000000000000004</v>
      </c>
      <c r="M27" s="347">
        <v>3.70</v>
      </c>
      <c r="N27" s="347">
        <v>3.20</v>
      </c>
    </row>
    <row r="28" spans="1:14" s="255" customFormat="1" ht="12.75" customHeight="1">
      <c r="A28" s="468" t="s">
        <v>491</v>
      </c>
      <c r="B28" s="468" t="s">
        <v>491</v>
      </c>
      <c r="C28" s="741" t="s">
        <v>470</v>
      </c>
      <c r="D28" s="741" t="s">
        <v>471</v>
      </c>
      <c r="E28" s="473">
        <v>-1.50</v>
      </c>
      <c r="F28" s="473">
        <v>2</v>
      </c>
      <c r="G28" s="473">
        <v>4.20</v>
      </c>
      <c r="H28" s="473">
        <v>3.80</v>
      </c>
      <c r="I28" s="473">
        <v>2.2000000000000002</v>
      </c>
      <c r="J28" s="473">
        <v>4.30</v>
      </c>
      <c r="K28" s="473">
        <v>5.0999999999999996</v>
      </c>
      <c r="L28" s="358">
        <v>5</v>
      </c>
      <c r="M28" s="358">
        <v>3.90</v>
      </c>
      <c r="N28" s="358">
        <v>3.20</v>
      </c>
    </row>
    <row r="29" spans="1:14" ht="12.75" customHeight="1">
      <c r="A29" s="468" t="s">
        <v>485</v>
      </c>
      <c r="B29" s="468" t="s">
        <v>486</v>
      </c>
      <c r="C29" s="743" t="s">
        <v>465</v>
      </c>
      <c r="D29" s="743" t="s">
        <v>164</v>
      </c>
      <c r="E29" s="461">
        <v>1.70</v>
      </c>
      <c r="F29" s="461">
        <v>1.30</v>
      </c>
      <c r="G29" s="461">
        <v>3.30</v>
      </c>
      <c r="H29" s="461">
        <v>3.80</v>
      </c>
      <c r="I29" s="461">
        <v>3.10</v>
      </c>
      <c r="J29" s="461">
        <v>4.9000000000000004</v>
      </c>
      <c r="K29" s="461">
        <v>5.20</v>
      </c>
      <c r="L29" s="348">
        <v>4.4000000000000004</v>
      </c>
      <c r="M29" s="348">
        <v>3.90</v>
      </c>
      <c r="N29" s="348">
        <v>3.50</v>
      </c>
    </row>
    <row r="30" spans="1:14" s="255" customFormat="1" ht="12.75" customHeight="1">
      <c r="A30" s="468" t="s">
        <v>491</v>
      </c>
      <c r="B30" s="468" t="s">
        <v>491</v>
      </c>
      <c r="C30" s="741" t="s">
        <v>470</v>
      </c>
      <c r="D30" s="741" t="s">
        <v>471</v>
      </c>
      <c r="E30" s="473">
        <v>1.60</v>
      </c>
      <c r="F30" s="473">
        <v>1.40</v>
      </c>
      <c r="G30" s="473">
        <v>3.30</v>
      </c>
      <c r="H30" s="473">
        <v>3.80</v>
      </c>
      <c r="I30" s="473">
        <v>3.10</v>
      </c>
      <c r="J30" s="473">
        <v>4.9000000000000004</v>
      </c>
      <c r="K30" s="473">
        <v>5.0999999999999996</v>
      </c>
      <c r="L30" s="358">
        <v>4.4000000000000004</v>
      </c>
      <c r="M30" s="358">
        <v>3.90</v>
      </c>
      <c r="N30" s="358">
        <v>3.50</v>
      </c>
    </row>
    <row r="31" spans="1:14" ht="12.75" customHeight="1">
      <c r="A31" s="468" t="s">
        <v>487</v>
      </c>
      <c r="B31" s="468" t="s">
        <v>488</v>
      </c>
      <c r="C31" s="743" t="s">
        <v>465</v>
      </c>
      <c r="D31" s="743" t="s">
        <v>164</v>
      </c>
      <c r="E31" s="461">
        <v>1.90</v>
      </c>
      <c r="F31" s="461">
        <v>0.70</v>
      </c>
      <c r="G31" s="461">
        <v>2.80</v>
      </c>
      <c r="H31" s="461">
        <v>4.80</v>
      </c>
      <c r="I31" s="461">
        <v>2.10</v>
      </c>
      <c r="J31" s="461">
        <v>3</v>
      </c>
      <c r="K31" s="461">
        <v>4</v>
      </c>
      <c r="L31" s="348">
        <v>2.2999999999999998</v>
      </c>
      <c r="M31" s="348">
        <v>2.2000000000000002</v>
      </c>
      <c r="N31" s="348">
        <v>2.60</v>
      </c>
    </row>
    <row r="32" spans="1:14" ht="12.75" customHeight="1">
      <c r="A32" s="466" t="s">
        <v>489</v>
      </c>
      <c r="B32" s="466" t="s">
        <v>490</v>
      </c>
      <c r="C32" s="739" t="s">
        <v>465</v>
      </c>
      <c r="D32" s="739" t="s">
        <v>164</v>
      </c>
      <c r="E32" s="460">
        <v>-0.70</v>
      </c>
      <c r="F32" s="460">
        <v>-0.50</v>
      </c>
      <c r="G32" s="460">
        <v>2.70</v>
      </c>
      <c r="H32" s="460">
        <v>5.40</v>
      </c>
      <c r="I32" s="460">
        <v>2.40</v>
      </c>
      <c r="J32" s="460">
        <v>4.50</v>
      </c>
      <c r="K32" s="460">
        <v>2.80</v>
      </c>
      <c r="L32" s="347">
        <v>2.50</v>
      </c>
      <c r="M32" s="347">
        <v>2</v>
      </c>
      <c r="N32" s="347">
        <v>2.10</v>
      </c>
    </row>
    <row r="33" spans="1:14" ht="12.75" customHeight="1" thickBot="1">
      <c r="A33" s="474" t="s">
        <v>491</v>
      </c>
      <c r="B33" s="474" t="s">
        <v>491</v>
      </c>
      <c r="C33" s="847" t="s">
        <v>470</v>
      </c>
      <c r="D33" s="847" t="s">
        <v>471</v>
      </c>
      <c r="E33" s="475">
        <v>-0.80</v>
      </c>
      <c r="F33" s="475">
        <v>-0.50</v>
      </c>
      <c r="G33" s="475">
        <v>2.70</v>
      </c>
      <c r="H33" s="475">
        <v>5.30</v>
      </c>
      <c r="I33" s="475">
        <v>2.50</v>
      </c>
      <c r="J33" s="475">
        <v>4.4000000000000004</v>
      </c>
      <c r="K33" s="475">
        <v>2.80</v>
      </c>
      <c r="L33" s="359">
        <v>2.50</v>
      </c>
      <c r="M33" s="359">
        <v>2</v>
      </c>
      <c r="N33" s="359">
        <v>2.2000000000000002</v>
      </c>
    </row>
    <row r="34" spans="3:4" ht="12.75" customHeight="1">
      <c r="C34" s="255"/>
      <c r="D34" s="255"/>
    </row>
    <row r="35" spans="3:4" ht="12.75" customHeight="1">
      <c r="C35" s="255"/>
      <c r="D35" s="255"/>
    </row>
    <row r="36" spans="3:4" ht="12.75" customHeight="1" hidden="1">
      <c r="C36" s="255"/>
      <c r="D36" s="255"/>
    </row>
    <row r="37" spans="3:4" ht="12.75" customHeight="1" hidden="1">
      <c r="C37" s="255"/>
      <c r="D37" s="255"/>
    </row>
    <row r="38" spans="3:4" ht="12.75" customHeight="1" hidden="1">
      <c r="C38" s="255"/>
      <c r="D38" s="255"/>
    </row>
    <row r="39" spans="3:4" ht="12.75" customHeight="1" hidden="1">
      <c r="C39" s="255"/>
      <c r="D39" s="255"/>
    </row>
    <row r="40" spans="3:4" ht="12.75" customHeight="1" hidden="1">
      <c r="C40" s="255"/>
      <c r="D40" s="255"/>
    </row>
    <row r="41" spans="3:4" ht="12.75" customHeight="1" hidden="1">
      <c r="C41" s="255"/>
      <c r="D41" s="255"/>
    </row>
    <row r="42" spans="3:4" ht="12.75" customHeight="1" hidden="1">
      <c r="C42" s="255"/>
      <c r="D42" s="255"/>
    </row>
    <row r="43" spans="3:4" ht="12.75" customHeight="1" hidden="1">
      <c r="C43" s="255"/>
      <c r="D43" s="255"/>
    </row>
    <row r="44" spans="3:4" ht="12.75" customHeight="1" hidden="1">
      <c r="C44" s="255"/>
      <c r="D44" s="255"/>
    </row>
    <row r="45" spans="1:22" ht="12.75" customHeight="1" hidden="1">
      <c r="A45" s="47"/>
      <c r="B45" s="47"/>
      <c r="C45" s="47"/>
      <c r="D45" s="47"/>
      <c r="E45" s="52"/>
      <c r="F45" s="52"/>
      <c r="G45" s="52"/>
      <c r="H45" s="52"/>
      <c r="I45" s="52"/>
      <c r="J45" s="52"/>
      <c r="K45" s="102"/>
      <c r="L45" s="47"/>
      <c r="M45" s="47"/>
      <c r="P45" s="100"/>
      <c r="Q45" s="100"/>
      <c r="R45" s="100"/>
      <c r="S45" s="100"/>
      <c r="T45" s="100"/>
      <c r="U45" s="100"/>
      <c r="V45" s="100"/>
    </row>
    <row r="46" spans="1:13" ht="12.75" customHeight="1" hidden="1">
      <c r="A46" s="57"/>
      <c r="B46" s="57"/>
      <c r="C46" s="57"/>
      <c r="D46" s="57"/>
      <c r="E46" s="53"/>
      <c r="F46" s="53"/>
      <c r="G46" s="53"/>
      <c r="H46" s="53"/>
      <c r="I46" s="53"/>
      <c r="J46" s="53"/>
      <c r="K46" s="53"/>
      <c r="L46" s="53"/>
      <c r="M46" s="53"/>
    </row>
    <row r="47" spans="1:13" ht="12.75" customHeight="1" hidden="1">
      <c r="A47" s="55"/>
      <c r="B47" s="55"/>
      <c r="C47" s="55"/>
      <c r="D47" s="55"/>
      <c r="E47" s="54"/>
      <c r="F47" s="54"/>
      <c r="G47" s="54"/>
      <c r="H47" s="54"/>
      <c r="I47" s="54"/>
      <c r="J47" s="54"/>
      <c r="K47" s="54"/>
      <c r="L47" s="54"/>
      <c r="M47" s="54"/>
    </row>
    <row r="48" spans="1:13" ht="12.75" customHeight="1" hidden="1">
      <c r="A48" s="47"/>
      <c r="B48" s="47"/>
      <c r="C48" s="47"/>
      <c r="D48" s="47"/>
      <c r="E48" s="51"/>
      <c r="F48" s="51"/>
      <c r="G48" s="51"/>
      <c r="H48" s="51"/>
      <c r="I48" s="51"/>
      <c r="J48" s="51"/>
      <c r="K48" s="51"/>
      <c r="L48" s="51"/>
      <c r="M48" s="51"/>
    </row>
    <row r="49" spans="1:13" ht="12.75" customHeight="1" hidden="1">
      <c r="A49" s="57"/>
      <c r="B49" s="57"/>
      <c r="C49" s="57"/>
      <c r="D49" s="57"/>
      <c r="E49" s="51"/>
      <c r="F49" s="51"/>
      <c r="G49" s="51"/>
      <c r="H49" s="51"/>
      <c r="I49" s="51"/>
      <c r="J49" s="51"/>
      <c r="K49" s="51"/>
      <c r="L49" s="47"/>
      <c r="M49" s="47"/>
    </row>
    <row r="50" spans="1:15" ht="12.75" customHeight="1" hidden="1">
      <c r="A50" s="57"/>
      <c r="B50" s="57"/>
      <c r="C50" s="57"/>
      <c r="D50" s="57"/>
      <c r="E50" s="59"/>
      <c r="F50" s="59"/>
      <c r="G50" s="59"/>
      <c r="H50" s="59"/>
      <c r="I50" s="59"/>
      <c r="J50" s="59"/>
      <c r="K50" s="59"/>
      <c r="L50" s="59"/>
      <c r="M50" s="59"/>
      <c r="N50" s="47"/>
      <c r="O50" s="47"/>
    </row>
    <row r="51" spans="1:15" ht="12.75" customHeight="1" hidden="1">
      <c r="A51" s="55"/>
      <c r="B51" s="55"/>
      <c r="C51" s="55"/>
      <c r="D51" s="55"/>
      <c r="E51" s="52"/>
      <c r="F51" s="52"/>
      <c r="G51" s="52"/>
      <c r="H51" s="52"/>
      <c r="I51" s="52"/>
      <c r="J51" s="52"/>
      <c r="K51" s="28"/>
      <c r="L51" s="47"/>
      <c r="M51" s="47"/>
      <c r="N51" s="47"/>
      <c r="O51" s="47"/>
    </row>
    <row r="52" spans="1:15" ht="12.75" customHeight="1" hidden="1">
      <c r="A52" s="56"/>
      <c r="B52" s="56"/>
      <c r="C52" s="56"/>
      <c r="D52" s="56"/>
      <c r="E52" s="52"/>
      <c r="F52" s="52"/>
      <c r="G52" s="52"/>
      <c r="H52" s="52"/>
      <c r="I52" s="52"/>
      <c r="J52" s="52"/>
      <c r="K52" s="52"/>
      <c r="L52" s="52"/>
      <c r="M52" s="52"/>
      <c r="N52" s="47"/>
      <c r="O52" s="47"/>
    </row>
    <row r="53" spans="1:13" ht="12.75" customHeight="1" hidden="1">
      <c r="A53" s="47"/>
      <c r="B53" s="47"/>
      <c r="C53" s="47"/>
      <c r="D53" s="47"/>
      <c r="E53" s="51"/>
      <c r="F53" s="51"/>
      <c r="G53" s="51"/>
      <c r="H53" s="51"/>
      <c r="I53" s="51"/>
      <c r="J53" s="51"/>
      <c r="K53" s="51"/>
      <c r="L53" s="51"/>
      <c r="M53" s="51"/>
    </row>
    <row r="54" spans="1:13" ht="12.75" customHeight="1" hidden="1">
      <c r="A54" s="57"/>
      <c r="B54" s="57"/>
      <c r="C54" s="57"/>
      <c r="D54" s="57"/>
      <c r="E54" s="51"/>
      <c r="F54" s="51"/>
      <c r="G54" s="51"/>
      <c r="H54" s="51"/>
      <c r="I54" s="51"/>
      <c r="J54" s="51"/>
      <c r="K54" s="51"/>
      <c r="L54" s="47"/>
      <c r="M54" s="47"/>
    </row>
    <row r="55" spans="1:15" ht="12.75" customHeight="1" hidden="1">
      <c r="A55" s="57"/>
      <c r="B55" s="57"/>
      <c r="C55" s="57"/>
      <c r="D55" s="57"/>
      <c r="E55" s="51"/>
      <c r="F55" s="51"/>
      <c r="G55" s="51"/>
      <c r="H55" s="51"/>
      <c r="I55" s="51"/>
      <c r="J55" s="51"/>
      <c r="K55" s="51"/>
      <c r="L55" s="47"/>
      <c r="M55" s="47"/>
      <c r="N55" s="47"/>
      <c r="O55" s="47"/>
    </row>
    <row r="56" spans="1:15" ht="12.75" customHeight="1" hidden="1">
      <c r="A56" s="57"/>
      <c r="B56" s="57"/>
      <c r="C56" s="57"/>
      <c r="D56" s="57"/>
      <c r="E56" s="51"/>
      <c r="F56" s="51"/>
      <c r="G56" s="51"/>
      <c r="H56" s="51"/>
      <c r="I56" s="51"/>
      <c r="J56" s="51"/>
      <c r="K56" s="51"/>
      <c r="L56" s="47"/>
      <c r="M56" s="47"/>
      <c r="N56" s="47"/>
      <c r="O56" s="47"/>
    </row>
    <row r="57" spans="1:15" ht="12.75" customHeight="1" hidden="1">
      <c r="A57" s="57"/>
      <c r="B57" s="57"/>
      <c r="C57" s="57"/>
      <c r="D57" s="57"/>
      <c r="E57" s="51"/>
      <c r="F57" s="51"/>
      <c r="G57" s="51"/>
      <c r="H57" s="51"/>
      <c r="I57" s="51"/>
      <c r="J57" s="51"/>
      <c r="K57" s="51"/>
      <c r="L57" s="47"/>
      <c r="M57" s="47"/>
      <c r="N57" s="47"/>
      <c r="O57" s="47"/>
    </row>
    <row r="58" spans="1:15" ht="12.75" customHeight="1" hidden="1">
      <c r="A58" s="57"/>
      <c r="B58" s="57"/>
      <c r="C58" s="57"/>
      <c r="D58" s="57"/>
      <c r="E58" s="51"/>
      <c r="F58" s="51"/>
      <c r="G58" s="51"/>
      <c r="H58" s="51"/>
      <c r="I58" s="51"/>
      <c r="J58" s="51"/>
      <c r="K58" s="51"/>
      <c r="L58" s="47"/>
      <c r="M58" s="47"/>
      <c r="N58" s="47"/>
      <c r="O58" s="47"/>
    </row>
    <row r="59" spans="1:15" ht="12.75" customHeight="1" hidden="1">
      <c r="A59" s="57"/>
      <c r="B59" s="57"/>
      <c r="C59" s="57"/>
      <c r="D59" s="57"/>
      <c r="E59" s="51"/>
      <c r="F59" s="51"/>
      <c r="G59" s="51"/>
      <c r="H59" s="51"/>
      <c r="I59" s="51"/>
      <c r="J59" s="51"/>
      <c r="K59" s="51"/>
      <c r="L59" s="47"/>
      <c r="M59" s="47"/>
      <c r="N59" s="47"/>
      <c r="O59" s="47"/>
    </row>
    <row r="60" spans="1:15" ht="12.75" customHeight="1" hidden="1">
      <c r="A60" s="57"/>
      <c r="B60" s="57"/>
      <c r="C60" s="57"/>
      <c r="D60" s="57"/>
      <c r="E60" s="51"/>
      <c r="F60" s="51"/>
      <c r="G60" s="51"/>
      <c r="H60" s="51"/>
      <c r="I60" s="51"/>
      <c r="J60" s="51"/>
      <c r="K60" s="51"/>
      <c r="L60" s="47"/>
      <c r="M60" s="47"/>
      <c r="N60" s="47"/>
      <c r="O60" s="47"/>
    </row>
    <row r="61" spans="1:15" ht="12.75" customHeight="1" hidden="1">
      <c r="A61" s="57"/>
      <c r="B61" s="57"/>
      <c r="C61" s="57"/>
      <c r="D61" s="57"/>
      <c r="E61" s="51"/>
      <c r="F61" s="51"/>
      <c r="G61" s="51"/>
      <c r="H61" s="51"/>
      <c r="I61" s="51"/>
      <c r="J61" s="51"/>
      <c r="K61" s="51"/>
      <c r="L61" s="47"/>
      <c r="M61" s="47"/>
      <c r="N61" s="47"/>
      <c r="O61" s="47"/>
    </row>
    <row r="62" spans="1:15" ht="12.75" customHeight="1" hidden="1">
      <c r="A62" s="57"/>
      <c r="B62" s="57"/>
      <c r="C62" s="57"/>
      <c r="D62" s="57"/>
      <c r="E62" s="47"/>
      <c r="F62" s="47"/>
      <c r="G62" s="47"/>
      <c r="H62" s="47"/>
      <c r="I62" s="47"/>
      <c r="J62" s="47"/>
      <c r="K62" s="51"/>
      <c r="L62" s="47"/>
      <c r="M62" s="47"/>
      <c r="N62" s="47"/>
      <c r="O62" s="47"/>
    </row>
    <row r="63" spans="1:15" ht="12.75" customHeight="1" hidden="1">
      <c r="A63" s="47"/>
      <c r="B63" s="47"/>
      <c r="C63" s="47"/>
      <c r="D63" s="47"/>
      <c r="E63" s="54"/>
      <c r="F63" s="54"/>
      <c r="G63" s="54"/>
      <c r="H63" s="54"/>
      <c r="I63" s="54"/>
      <c r="J63" s="54"/>
      <c r="K63" s="103"/>
      <c r="L63" s="47"/>
      <c r="M63" s="47"/>
      <c r="N63" s="47"/>
      <c r="O63" s="47"/>
    </row>
    <row r="64" spans="1:15" ht="12.75" customHeight="1" hidden="1">
      <c r="A64" s="47"/>
      <c r="B64" s="47"/>
      <c r="C64" s="47"/>
      <c r="D64" s="47"/>
      <c r="E64" s="54"/>
      <c r="F64" s="54"/>
      <c r="G64" s="54"/>
      <c r="H64" s="54"/>
      <c r="I64" s="54"/>
      <c r="J64" s="54"/>
      <c r="K64" s="54"/>
      <c r="L64" s="47"/>
      <c r="M64" s="47"/>
      <c r="N64" s="47"/>
      <c r="O64" s="47"/>
    </row>
    <row r="65" spans="1:15" ht="12.75" customHeight="1" hidden="1">
      <c r="A65" s="47"/>
      <c r="B65" s="47"/>
      <c r="C65" s="47"/>
      <c r="D65" s="47"/>
      <c r="E65" s="54"/>
      <c r="F65" s="54"/>
      <c r="G65" s="54"/>
      <c r="H65" s="54"/>
      <c r="I65" s="54"/>
      <c r="J65" s="54"/>
      <c r="K65" s="54"/>
      <c r="L65" s="47"/>
      <c r="M65" s="47"/>
      <c r="N65" s="47"/>
      <c r="O65" s="47"/>
    </row>
    <row r="66" spans="1:15" ht="12.75" customHeight="1" hidden="1">
      <c r="A66" s="47"/>
      <c r="B66" s="47"/>
      <c r="C66" s="47"/>
      <c r="D66" s="47"/>
      <c r="E66" s="54"/>
      <c r="F66" s="54"/>
      <c r="G66" s="54"/>
      <c r="H66" s="54"/>
      <c r="I66" s="54"/>
      <c r="J66" s="54"/>
      <c r="K66" s="54"/>
      <c r="L66" s="47"/>
      <c r="M66" s="47"/>
      <c r="N66" s="47"/>
      <c r="O66" s="47"/>
    </row>
    <row r="67" spans="1:15" ht="12.75" customHeight="1" hidden="1">
      <c r="A67" s="47"/>
      <c r="B67" s="47"/>
      <c r="C67" s="47"/>
      <c r="D67" s="47"/>
      <c r="E67" s="54"/>
      <c r="F67" s="54"/>
      <c r="G67" s="54"/>
      <c r="H67" s="54"/>
      <c r="I67" s="54"/>
      <c r="J67" s="54"/>
      <c r="K67" s="54"/>
      <c r="L67" s="47"/>
      <c r="M67" s="47"/>
      <c r="N67" s="47"/>
      <c r="O67" s="47"/>
    </row>
    <row r="68" spans="1:15" ht="12.75" customHeight="1" hidden="1">
      <c r="A68" s="47"/>
      <c r="B68" s="47"/>
      <c r="C68" s="47"/>
      <c r="D68" s="47"/>
      <c r="E68" s="54"/>
      <c r="F68" s="54"/>
      <c r="G68" s="54"/>
      <c r="H68" s="54"/>
      <c r="I68" s="54"/>
      <c r="J68" s="54"/>
      <c r="K68" s="54"/>
      <c r="L68" s="47"/>
      <c r="M68" s="47"/>
      <c r="N68" s="47"/>
      <c r="O68" s="47"/>
    </row>
    <row r="69" spans="1:15" ht="12.75" customHeight="1" hidden="1">
      <c r="A69" s="60"/>
      <c r="B69" s="60"/>
      <c r="C69" s="60"/>
      <c r="D69" s="60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</row>
    <row r="70" spans="1:15" ht="12.75" customHeight="1" hidden="1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</row>
    <row r="71" spans="1:15" ht="12.75" customHeight="1" hidden="1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6">
    <tabColor theme="6" tint="0.399980008602142"/>
  </sheetPr>
  <dimension ref="A1:Z73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3.1666666666667" style="44" customWidth="1"/>
    <col min="2" max="2" width="0" style="44" hidden="1" customWidth="1"/>
    <col min="3" max="3" width="17" style="44" customWidth="1"/>
    <col min="4" max="4" width="0" style="110" hidden="1" customWidth="1"/>
    <col min="5" max="12" width="8.33333333333333" style="44" customWidth="1"/>
    <col min="13" max="13" width="7.33333333333333" style="44" customWidth="1"/>
    <col min="14" max="14" width="0" style="44" hidden="1" customWidth="1"/>
    <col min="15" max="16384" width="0" style="44" hidden="1"/>
  </cols>
  <sheetData>
    <row r="1" spans="1:8" ht="12.75" customHeight="1">
      <c r="A1" s="2" t="s">
        <v>31</v>
      </c>
      <c r="B1" s="2" t="s">
        <v>30</v>
      </c>
      <c r="C1" s="46"/>
      <c r="D1" s="104"/>
      <c r="E1"/>
      <c r="F1"/>
      <c r="G1"/>
      <c r="H1"/>
    </row>
    <row r="2" spans="2:8" ht="12.75" customHeight="1">
      <c r="B2" s="46"/>
      <c r="C2" s="46"/>
      <c r="D2" s="104"/>
      <c r="H2" s="96"/>
    </row>
    <row r="3" spans="1:12" ht="12.75" customHeight="1">
      <c r="A3" s="21" t="s">
        <v>73</v>
      </c>
      <c r="B3" s="21" t="s">
        <v>121</v>
      </c>
      <c r="C3" s="46"/>
      <c r="D3" s="104"/>
      <c r="E3"/>
      <c r="F3"/>
      <c r="G3"/>
      <c r="H3"/>
      <c r="I3" s="105"/>
      <c r="J3" s="105"/>
      <c r="K3" s="105"/>
      <c r="L3" s="105"/>
    </row>
    <row r="4" spans="1:12" ht="12.75" customHeight="1">
      <c r="A4" s="61" t="s">
        <v>70</v>
      </c>
      <c r="B4" s="61" t="s">
        <v>71</v>
      </c>
      <c r="C4" s="46"/>
      <c r="D4" s="104"/>
      <c r="E4" s="105"/>
      <c r="F4" s="105"/>
      <c r="G4" s="105"/>
      <c r="H4" s="105"/>
      <c r="I4" s="105"/>
      <c r="J4" s="105"/>
      <c r="K4" s="105"/>
      <c r="L4" s="105"/>
    </row>
    <row r="5" spans="1:12" ht="12.75" customHeight="1">
      <c r="A5" s="61" t="s">
        <v>277</v>
      </c>
      <c r="B5" s="61" t="s">
        <v>276</v>
      </c>
      <c r="C5" s="46"/>
      <c r="D5" s="104"/>
      <c r="E5" s="105"/>
      <c r="F5" s="105"/>
      <c r="G5" s="105"/>
      <c r="H5" s="105"/>
      <c r="I5" s="105"/>
      <c r="J5" s="105"/>
      <c r="K5" s="105"/>
      <c r="L5" s="105"/>
    </row>
    <row r="6" spans="4:26" s="47" customFormat="1" ht="12.75" customHeight="1">
      <c r="D6" s="99"/>
      <c r="G6" s="106"/>
      <c r="H6" s="60"/>
      <c r="L6" s="28"/>
      <c r="M6" s="96"/>
      <c r="N6" s="96"/>
      <c r="O6" s="96"/>
      <c r="P6" s="96"/>
      <c r="Q6" s="100"/>
      <c r="R6" s="100"/>
      <c r="S6" s="100"/>
      <c r="T6" s="100"/>
      <c r="U6" s="100"/>
      <c r="V6" s="100"/>
      <c r="W6" s="100"/>
      <c r="X6" s="100"/>
      <c r="Y6" s="100"/>
      <c r="Z6" s="100"/>
    </row>
    <row r="7" spans="1:12" ht="1.5" customHeight="1" thickBot="1">
      <c r="A7" s="203"/>
      <c r="B7" s="203"/>
      <c r="C7" s="203"/>
      <c r="D7" s="204"/>
      <c r="E7" s="203"/>
      <c r="F7" s="203"/>
      <c r="G7" s="205"/>
      <c r="H7" s="206"/>
      <c r="I7" s="203"/>
      <c r="J7" s="203"/>
      <c r="K7" s="203"/>
      <c r="L7" s="207"/>
    </row>
    <row r="8" spans="1:12" ht="12.75" customHeight="1">
      <c r="A8" s="349"/>
      <c r="B8" s="349"/>
      <c r="C8" s="343"/>
      <c r="D8" s="343"/>
      <c r="E8" s="462">
        <v>2019</v>
      </c>
      <c r="F8" s="463"/>
      <c r="G8" s="463"/>
      <c r="H8" s="873"/>
      <c r="I8" s="874">
        <v>2020</v>
      </c>
      <c r="J8" s="874"/>
      <c r="K8" s="350"/>
      <c r="L8" s="350"/>
    </row>
    <row r="9" spans="1:12" ht="12.75" customHeight="1">
      <c r="A9" s="351"/>
      <c r="B9" s="351"/>
      <c r="C9" s="345"/>
      <c r="D9" s="345"/>
      <c r="E9" s="464" t="s">
        <v>492</v>
      </c>
      <c r="F9" s="464" t="s">
        <v>493</v>
      </c>
      <c r="G9" s="464" t="s">
        <v>494</v>
      </c>
      <c r="H9" s="875" t="s">
        <v>495</v>
      </c>
      <c r="I9" s="352" t="s">
        <v>492</v>
      </c>
      <c r="J9" s="352" t="s">
        <v>493</v>
      </c>
      <c r="K9" s="352" t="s">
        <v>494</v>
      </c>
      <c r="L9" s="352" t="s">
        <v>495</v>
      </c>
    </row>
    <row r="10" spans="1:12" ht="12.75" customHeight="1">
      <c r="A10" s="351"/>
      <c r="B10" s="351"/>
      <c r="C10" s="345"/>
      <c r="D10" s="345"/>
      <c r="E10" s="459"/>
      <c r="F10" s="459"/>
      <c r="G10" s="459"/>
      <c r="H10" s="876" t="s">
        <v>459</v>
      </c>
      <c r="I10" s="346" t="s">
        <v>460</v>
      </c>
      <c r="J10" s="346" t="s">
        <v>460</v>
      </c>
      <c r="K10" s="346" t="s">
        <v>460</v>
      </c>
      <c r="L10" s="346" t="s">
        <v>460</v>
      </c>
    </row>
    <row r="11" spans="1:12" ht="12.75" customHeight="1" hidden="1">
      <c r="A11" s="351"/>
      <c r="B11" s="351"/>
      <c r="C11" s="345"/>
      <c r="D11" s="345"/>
      <c r="E11" s="465"/>
      <c r="F11" s="465"/>
      <c r="G11" s="465"/>
      <c r="H11" s="877" t="s">
        <v>461</v>
      </c>
      <c r="I11" s="353" t="s">
        <v>462</v>
      </c>
      <c r="J11" s="353" t="s">
        <v>462</v>
      </c>
      <c r="K11" s="353" t="s">
        <v>462</v>
      </c>
      <c r="L11" s="353" t="s">
        <v>462</v>
      </c>
    </row>
    <row r="12" spans="1:12" ht="12.75" customHeight="1">
      <c r="A12" s="476" t="s">
        <v>466</v>
      </c>
      <c r="B12" s="466" t="s">
        <v>466</v>
      </c>
      <c r="C12" s="739" t="s">
        <v>496</v>
      </c>
      <c r="D12" s="739" t="s">
        <v>497</v>
      </c>
      <c r="E12" s="467">
        <v>0.80</v>
      </c>
      <c r="F12" s="467">
        <v>0.50</v>
      </c>
      <c r="G12" s="467">
        <v>0.50</v>
      </c>
      <c r="H12" s="878">
        <v>0.40</v>
      </c>
      <c r="I12" s="354">
        <v>0.50</v>
      </c>
      <c r="J12" s="354">
        <v>0.60</v>
      </c>
      <c r="K12" s="354">
        <v>0.60</v>
      </c>
      <c r="L12" s="354">
        <v>0.50</v>
      </c>
    </row>
    <row r="13" spans="1:12" ht="12.75" customHeight="1">
      <c r="A13" s="468" t="s">
        <v>491</v>
      </c>
      <c r="B13" s="468" t="s">
        <v>491</v>
      </c>
      <c r="C13" s="741" t="s">
        <v>498</v>
      </c>
      <c r="D13" s="741" t="s">
        <v>499</v>
      </c>
      <c r="E13" s="469">
        <v>2.70</v>
      </c>
      <c r="F13" s="469">
        <v>2.2999999999999998</v>
      </c>
      <c r="G13" s="469">
        <v>2.10</v>
      </c>
      <c r="H13" s="879">
        <v>2.2000000000000002</v>
      </c>
      <c r="I13" s="355">
        <v>1.90</v>
      </c>
      <c r="J13" s="355">
        <v>2</v>
      </c>
      <c r="K13" s="355">
        <v>2</v>
      </c>
      <c r="L13" s="355">
        <v>2.10</v>
      </c>
    </row>
    <row r="14" spans="1:12" ht="12.75" customHeight="1">
      <c r="A14" s="468" t="s">
        <v>467</v>
      </c>
      <c r="B14" s="468" t="s">
        <v>468</v>
      </c>
      <c r="C14" s="743" t="s">
        <v>496</v>
      </c>
      <c r="D14" s="743" t="s">
        <v>497</v>
      </c>
      <c r="E14" s="470">
        <v>1.40</v>
      </c>
      <c r="F14" s="470">
        <v>1.60</v>
      </c>
      <c r="G14" s="470">
        <v>1.60</v>
      </c>
      <c r="H14" s="880">
        <v>1.30</v>
      </c>
      <c r="I14" s="356">
        <v>1.30</v>
      </c>
      <c r="J14" s="356">
        <v>1.50</v>
      </c>
      <c r="K14" s="356">
        <v>1.40</v>
      </c>
      <c r="L14" s="356">
        <v>1.40</v>
      </c>
    </row>
    <row r="15" spans="1:12" ht="12.75" customHeight="1">
      <c r="A15" s="468" t="s">
        <v>491</v>
      </c>
      <c r="B15" s="468" t="s">
        <v>491</v>
      </c>
      <c r="C15" s="741" t="s">
        <v>498</v>
      </c>
      <c r="D15" s="741" t="s">
        <v>499</v>
      </c>
      <c r="E15" s="471">
        <v>6.40</v>
      </c>
      <c r="F15" s="472">
        <v>6.20</v>
      </c>
      <c r="G15" s="472">
        <v>6</v>
      </c>
      <c r="H15" s="879">
        <v>6</v>
      </c>
      <c r="I15" s="355">
        <v>5.90</v>
      </c>
      <c r="J15" s="355">
        <v>5.80</v>
      </c>
      <c r="K15" s="355">
        <v>5.60</v>
      </c>
      <c r="L15" s="355">
        <v>5.70</v>
      </c>
    </row>
    <row r="16" spans="1:12" ht="12.75" customHeight="1">
      <c r="A16" s="466" t="s">
        <v>469</v>
      </c>
      <c r="B16" s="466" t="s">
        <v>469</v>
      </c>
      <c r="C16" s="739" t="s">
        <v>496</v>
      </c>
      <c r="D16" s="739" t="s">
        <v>497</v>
      </c>
      <c r="E16" s="467">
        <v>0.50</v>
      </c>
      <c r="F16" s="467">
        <v>0.20</v>
      </c>
      <c r="G16" s="467">
        <v>0.30</v>
      </c>
      <c r="H16" s="878">
        <v>0.30</v>
      </c>
      <c r="I16" s="354">
        <v>0.30</v>
      </c>
      <c r="J16" s="354">
        <v>0.30</v>
      </c>
      <c r="K16" s="354">
        <v>0.40</v>
      </c>
      <c r="L16" s="354">
        <v>0.40</v>
      </c>
    </row>
    <row r="17" spans="1:12" ht="12.75" customHeight="1">
      <c r="A17" s="468" t="s">
        <v>491</v>
      </c>
      <c r="B17" s="468" t="s">
        <v>491</v>
      </c>
      <c r="C17" s="741" t="s">
        <v>498</v>
      </c>
      <c r="D17" s="741" t="s">
        <v>499</v>
      </c>
      <c r="E17" s="469">
        <v>1.70</v>
      </c>
      <c r="F17" s="469">
        <v>1.40</v>
      </c>
      <c r="G17" s="469">
        <v>1.40</v>
      </c>
      <c r="H17" s="879">
        <v>1.30</v>
      </c>
      <c r="I17" s="355">
        <v>1.1000000000000001</v>
      </c>
      <c r="J17" s="355">
        <v>1.20</v>
      </c>
      <c r="K17" s="355">
        <v>1.30</v>
      </c>
      <c r="L17" s="355">
        <v>1.40</v>
      </c>
    </row>
    <row r="18" spans="1:12" ht="12.75" customHeight="1">
      <c r="A18" s="468" t="s">
        <v>472</v>
      </c>
      <c r="B18" s="468" t="s">
        <v>472</v>
      </c>
      <c r="C18" s="743" t="s">
        <v>496</v>
      </c>
      <c r="D18" s="743" t="s">
        <v>497</v>
      </c>
      <c r="E18" s="470">
        <v>0.40</v>
      </c>
      <c r="F18" s="470">
        <v>0.20</v>
      </c>
      <c r="G18" s="470">
        <v>0.20</v>
      </c>
      <c r="H18" s="880">
        <v>0.10</v>
      </c>
      <c r="I18" s="356">
        <v>0.30</v>
      </c>
      <c r="J18" s="356">
        <v>0.30</v>
      </c>
      <c r="K18" s="356">
        <v>0.30</v>
      </c>
      <c r="L18" s="356">
        <v>0.40</v>
      </c>
    </row>
    <row r="19" spans="1:12" ht="12.75" customHeight="1">
      <c r="A19" s="468" t="s">
        <v>491</v>
      </c>
      <c r="B19" s="468" t="s">
        <v>491</v>
      </c>
      <c r="C19" s="741" t="s">
        <v>498</v>
      </c>
      <c r="D19" s="741" t="s">
        <v>499</v>
      </c>
      <c r="E19" s="469">
        <v>1.40</v>
      </c>
      <c r="F19" s="469">
        <v>1.20</v>
      </c>
      <c r="G19" s="469">
        <v>1.20</v>
      </c>
      <c r="H19" s="879">
        <v>0.90</v>
      </c>
      <c r="I19" s="355">
        <v>0.80</v>
      </c>
      <c r="J19" s="355">
        <v>0.90</v>
      </c>
      <c r="K19" s="355">
        <v>1</v>
      </c>
      <c r="L19" s="355">
        <v>1.30</v>
      </c>
    </row>
    <row r="20" spans="1:12" s="255" customFormat="1" ht="12.75" customHeight="1">
      <c r="A20" s="468" t="s">
        <v>500</v>
      </c>
      <c r="B20" s="468" t="s">
        <v>474</v>
      </c>
      <c r="C20" s="743" t="s">
        <v>496</v>
      </c>
      <c r="D20" s="743" t="s">
        <v>497</v>
      </c>
      <c r="E20" s="470">
        <v>0.50</v>
      </c>
      <c r="F20" s="470">
        <v>-0.20</v>
      </c>
      <c r="G20" s="470">
        <v>0.10</v>
      </c>
      <c r="H20" s="880">
        <v>0.10</v>
      </c>
      <c r="I20" s="356">
        <v>0.20</v>
      </c>
      <c r="J20" s="356">
        <v>0.20</v>
      </c>
      <c r="K20" s="356">
        <v>0.20</v>
      </c>
      <c r="L20" s="356">
        <v>0.30</v>
      </c>
    </row>
    <row r="21" spans="1:12" s="255" customFormat="1" ht="12.75" customHeight="1">
      <c r="A21" s="468" t="s">
        <v>491</v>
      </c>
      <c r="B21" s="468" t="s">
        <v>491</v>
      </c>
      <c r="C21" s="741" t="s">
        <v>498</v>
      </c>
      <c r="D21" s="741" t="s">
        <v>499</v>
      </c>
      <c r="E21" s="469">
        <v>1</v>
      </c>
      <c r="F21" s="469">
        <v>0.30</v>
      </c>
      <c r="G21" s="469">
        <v>0.50</v>
      </c>
      <c r="H21" s="879">
        <v>0.40</v>
      </c>
      <c r="I21" s="355">
        <v>0.20</v>
      </c>
      <c r="J21" s="355">
        <v>0.60</v>
      </c>
      <c r="K21" s="355">
        <v>0.70</v>
      </c>
      <c r="L21" s="355">
        <v>0.90</v>
      </c>
    </row>
    <row r="22" spans="1:12" ht="12.75" customHeight="1">
      <c r="A22" s="468" t="s">
        <v>475</v>
      </c>
      <c r="B22" s="468" t="s">
        <v>476</v>
      </c>
      <c r="C22" s="743" t="s">
        <v>496</v>
      </c>
      <c r="D22" s="743" t="s">
        <v>497</v>
      </c>
      <c r="E22" s="470">
        <v>0.30</v>
      </c>
      <c r="F22" s="470">
        <v>0.30</v>
      </c>
      <c r="G22" s="470">
        <v>0.30</v>
      </c>
      <c r="H22" s="880">
        <v>0.20</v>
      </c>
      <c r="I22" s="356">
        <v>0.20</v>
      </c>
      <c r="J22" s="356">
        <v>0.30</v>
      </c>
      <c r="K22" s="356">
        <v>0.30</v>
      </c>
      <c r="L22" s="356">
        <v>0.30</v>
      </c>
    </row>
    <row r="23" spans="1:12" ht="12.75" customHeight="1">
      <c r="A23" s="468" t="s">
        <v>491</v>
      </c>
      <c r="B23" s="468" t="s">
        <v>491</v>
      </c>
      <c r="C23" s="741" t="s">
        <v>498</v>
      </c>
      <c r="D23" s="741" t="s">
        <v>499</v>
      </c>
      <c r="E23" s="469">
        <v>1.30</v>
      </c>
      <c r="F23" s="469">
        <v>1.40</v>
      </c>
      <c r="G23" s="469">
        <v>1.40</v>
      </c>
      <c r="H23" s="879">
        <v>1.1000000000000001</v>
      </c>
      <c r="I23" s="355">
        <v>1.1000000000000001</v>
      </c>
      <c r="J23" s="355">
        <v>1</v>
      </c>
      <c r="K23" s="355">
        <v>1</v>
      </c>
      <c r="L23" s="355">
        <v>1.1000000000000001</v>
      </c>
    </row>
    <row r="24" spans="1:12" ht="12.75" customHeight="1">
      <c r="A24" s="468" t="s">
        <v>477</v>
      </c>
      <c r="B24" s="468" t="s">
        <v>478</v>
      </c>
      <c r="C24" s="743" t="s">
        <v>496</v>
      </c>
      <c r="D24" s="743" t="s">
        <v>497</v>
      </c>
      <c r="E24" s="470">
        <v>0.10</v>
      </c>
      <c r="F24" s="470">
        <v>0.10</v>
      </c>
      <c r="G24" s="470">
        <v>0.10</v>
      </c>
      <c r="H24" s="880">
        <v>0</v>
      </c>
      <c r="I24" s="356">
        <v>0.10</v>
      </c>
      <c r="J24" s="356">
        <v>0.10</v>
      </c>
      <c r="K24" s="356">
        <v>0.20</v>
      </c>
      <c r="L24" s="356">
        <v>0.20</v>
      </c>
    </row>
    <row r="25" spans="1:12" ht="12.75" customHeight="1">
      <c r="A25" s="468" t="s">
        <v>491</v>
      </c>
      <c r="B25" s="468" t="s">
        <v>491</v>
      </c>
      <c r="C25" s="741" t="s">
        <v>498</v>
      </c>
      <c r="D25" s="741" t="s">
        <v>499</v>
      </c>
      <c r="E25" s="469">
        <v>0</v>
      </c>
      <c r="F25" s="469">
        <v>0.10</v>
      </c>
      <c r="G25" s="469">
        <v>0.30</v>
      </c>
      <c r="H25" s="879">
        <v>0.30</v>
      </c>
      <c r="I25" s="355">
        <v>0.20</v>
      </c>
      <c r="J25" s="355">
        <v>0.30</v>
      </c>
      <c r="K25" s="355">
        <v>0.40</v>
      </c>
      <c r="L25" s="355">
        <v>0.60</v>
      </c>
    </row>
    <row r="26" spans="1:12" ht="12.75" customHeight="1">
      <c r="A26" s="468" t="s">
        <v>481</v>
      </c>
      <c r="B26" s="468" t="s">
        <v>482</v>
      </c>
      <c r="C26" s="743" t="s">
        <v>496</v>
      </c>
      <c r="D26" s="743" t="s">
        <v>497</v>
      </c>
      <c r="E26" s="470">
        <v>0.60</v>
      </c>
      <c r="F26" s="470">
        <v>-0.20</v>
      </c>
      <c r="G26" s="470">
        <v>0.40</v>
      </c>
      <c r="H26" s="880">
        <v>0.20</v>
      </c>
      <c r="I26" s="356">
        <v>0.30</v>
      </c>
      <c r="J26" s="356">
        <v>0.40</v>
      </c>
      <c r="K26" s="356">
        <v>0.40</v>
      </c>
      <c r="L26" s="356">
        <v>0.40</v>
      </c>
    </row>
    <row r="27" spans="1:12" ht="12.75" customHeight="1">
      <c r="A27" s="468" t="s">
        <v>491</v>
      </c>
      <c r="B27" s="468" t="s">
        <v>491</v>
      </c>
      <c r="C27" s="741" t="s">
        <v>498</v>
      </c>
      <c r="D27" s="741" t="s">
        <v>499</v>
      </c>
      <c r="E27" s="469">
        <v>2</v>
      </c>
      <c r="F27" s="469">
        <v>1.20</v>
      </c>
      <c r="G27" s="469">
        <v>1.1000000000000001</v>
      </c>
      <c r="H27" s="879">
        <v>1</v>
      </c>
      <c r="I27" s="355">
        <v>0.70</v>
      </c>
      <c r="J27" s="355">
        <v>1.30</v>
      </c>
      <c r="K27" s="355">
        <v>1.30</v>
      </c>
      <c r="L27" s="355">
        <v>1.50</v>
      </c>
    </row>
    <row r="28" spans="1:12" ht="12.75" customHeight="1">
      <c r="A28" s="468" t="s">
        <v>479</v>
      </c>
      <c r="B28" s="468" t="s">
        <v>480</v>
      </c>
      <c r="C28" s="743" t="s">
        <v>496</v>
      </c>
      <c r="D28" s="743" t="s">
        <v>497</v>
      </c>
      <c r="E28" s="470">
        <v>0.50</v>
      </c>
      <c r="F28" s="470">
        <v>0.10</v>
      </c>
      <c r="G28" s="470">
        <v>0.10</v>
      </c>
      <c r="H28" s="880">
        <v>0.30</v>
      </c>
      <c r="I28" s="356">
        <v>0.40</v>
      </c>
      <c r="J28" s="356">
        <v>0.50</v>
      </c>
      <c r="K28" s="356">
        <v>0.50</v>
      </c>
      <c r="L28" s="356">
        <v>0.40</v>
      </c>
    </row>
    <row r="29" spans="1:12" ht="12.75" customHeight="1">
      <c r="A29" s="468" t="s">
        <v>491</v>
      </c>
      <c r="B29" s="468" t="s">
        <v>491</v>
      </c>
      <c r="C29" s="741" t="s">
        <v>498</v>
      </c>
      <c r="D29" s="741" t="s">
        <v>499</v>
      </c>
      <c r="E29" s="469">
        <v>1.90</v>
      </c>
      <c r="F29" s="469">
        <v>1.70</v>
      </c>
      <c r="G29" s="469">
        <v>1.50</v>
      </c>
      <c r="H29" s="879">
        <v>1</v>
      </c>
      <c r="I29" s="355">
        <v>0.90</v>
      </c>
      <c r="J29" s="355">
        <v>1.30</v>
      </c>
      <c r="K29" s="355">
        <v>1.60</v>
      </c>
      <c r="L29" s="355">
        <v>1.70</v>
      </c>
    </row>
    <row r="30" spans="1:12" ht="12.75" customHeight="1">
      <c r="A30" s="466" t="s">
        <v>483</v>
      </c>
      <c r="B30" s="466" t="s">
        <v>484</v>
      </c>
      <c r="C30" s="739" t="s">
        <v>496</v>
      </c>
      <c r="D30" s="739" t="s">
        <v>497</v>
      </c>
      <c r="E30" s="460">
        <v>1.40</v>
      </c>
      <c r="F30" s="460">
        <v>1.1000000000000001</v>
      </c>
      <c r="G30" s="460">
        <v>1.1000000000000001</v>
      </c>
      <c r="H30" s="881">
        <v>0.90</v>
      </c>
      <c r="I30" s="347">
        <v>0.80</v>
      </c>
      <c r="J30" s="347">
        <v>0.90</v>
      </c>
      <c r="K30" s="347">
        <v>0.90</v>
      </c>
      <c r="L30" s="347">
        <v>0.70</v>
      </c>
    </row>
    <row r="31" spans="1:12" ht="12.75" customHeight="1">
      <c r="A31" s="468" t="s">
        <v>491</v>
      </c>
      <c r="B31" s="468" t="s">
        <v>491</v>
      </c>
      <c r="C31" s="741" t="s">
        <v>498</v>
      </c>
      <c r="D31" s="741" t="s">
        <v>499</v>
      </c>
      <c r="E31" s="473">
        <v>5.20</v>
      </c>
      <c r="F31" s="473">
        <v>5.20</v>
      </c>
      <c r="G31" s="473">
        <v>4.80</v>
      </c>
      <c r="H31" s="882">
        <v>4.5999999999999996</v>
      </c>
      <c r="I31" s="358">
        <v>4</v>
      </c>
      <c r="J31" s="358">
        <v>3.80</v>
      </c>
      <c r="K31" s="358">
        <v>3.50</v>
      </c>
      <c r="L31" s="358">
        <v>3.30</v>
      </c>
    </row>
    <row r="32" spans="1:12" ht="12.75" customHeight="1">
      <c r="A32" s="468" t="s">
        <v>485</v>
      </c>
      <c r="B32" s="468" t="s">
        <v>486</v>
      </c>
      <c r="C32" s="743" t="s">
        <v>496</v>
      </c>
      <c r="D32" s="743" t="s">
        <v>497</v>
      </c>
      <c r="E32" s="461">
        <v>1.50</v>
      </c>
      <c r="F32" s="461">
        <v>0.80</v>
      </c>
      <c r="G32" s="461">
        <v>1.30</v>
      </c>
      <c r="H32" s="883">
        <v>1</v>
      </c>
      <c r="I32" s="348">
        <v>0.90</v>
      </c>
      <c r="J32" s="348">
        <v>0.90</v>
      </c>
      <c r="K32" s="348">
        <v>0.90</v>
      </c>
      <c r="L32" s="348">
        <v>0.80</v>
      </c>
    </row>
    <row r="33" spans="1:12" ht="12.75" customHeight="1">
      <c r="A33" s="468" t="s">
        <v>491</v>
      </c>
      <c r="B33" s="468" t="s">
        <v>491</v>
      </c>
      <c r="C33" s="741" t="s">
        <v>498</v>
      </c>
      <c r="D33" s="741" t="s">
        <v>499</v>
      </c>
      <c r="E33" s="473">
        <v>4.70</v>
      </c>
      <c r="F33" s="473">
        <v>4.0999999999999996</v>
      </c>
      <c r="G33" s="473">
        <v>4.0999999999999996</v>
      </c>
      <c r="H33" s="882">
        <v>4.70</v>
      </c>
      <c r="I33" s="358">
        <v>4.0999999999999996</v>
      </c>
      <c r="J33" s="358">
        <v>4.20</v>
      </c>
      <c r="K33" s="358">
        <v>3.70</v>
      </c>
      <c r="L33" s="358">
        <v>3.50</v>
      </c>
    </row>
    <row r="34" spans="1:12" ht="12.75" customHeight="1">
      <c r="A34" s="468" t="s">
        <v>487</v>
      </c>
      <c r="B34" s="468" t="s">
        <v>488</v>
      </c>
      <c r="C34" s="743" t="s">
        <v>496</v>
      </c>
      <c r="D34" s="743" t="s">
        <v>497</v>
      </c>
      <c r="E34" s="461">
        <v>0.60</v>
      </c>
      <c r="F34" s="461">
        <v>0.30</v>
      </c>
      <c r="G34" s="461">
        <v>0.40</v>
      </c>
      <c r="H34" s="883">
        <v>0.30</v>
      </c>
      <c r="I34" s="348">
        <v>0.60</v>
      </c>
      <c r="J34" s="348">
        <v>0.80</v>
      </c>
      <c r="K34" s="348">
        <v>0.70</v>
      </c>
      <c r="L34" s="348">
        <v>0.60</v>
      </c>
    </row>
    <row r="35" spans="1:12" ht="12.75" customHeight="1">
      <c r="A35" s="468" t="s">
        <v>491</v>
      </c>
      <c r="B35" s="468" t="s">
        <v>491</v>
      </c>
      <c r="C35" s="741" t="s">
        <v>498</v>
      </c>
      <c r="D35" s="741" t="s">
        <v>499</v>
      </c>
      <c r="E35" s="473">
        <v>3.30</v>
      </c>
      <c r="F35" s="473">
        <v>2.40</v>
      </c>
      <c r="G35" s="473">
        <v>1.80</v>
      </c>
      <c r="H35" s="882">
        <v>1.70</v>
      </c>
      <c r="I35" s="358">
        <v>1.60</v>
      </c>
      <c r="J35" s="358">
        <v>2.10</v>
      </c>
      <c r="K35" s="358">
        <v>2.40</v>
      </c>
      <c r="L35" s="358">
        <v>2.80</v>
      </c>
    </row>
    <row r="36" spans="1:12" ht="12.75" customHeight="1">
      <c r="A36" s="466" t="s">
        <v>489</v>
      </c>
      <c r="B36" s="466" t="s">
        <v>490</v>
      </c>
      <c r="C36" s="739" t="s">
        <v>496</v>
      </c>
      <c r="D36" s="739" t="s">
        <v>497</v>
      </c>
      <c r="E36" s="467">
        <v>0.60</v>
      </c>
      <c r="F36" s="467">
        <v>0.60</v>
      </c>
      <c r="G36" s="467">
        <v>0.40</v>
      </c>
      <c r="H36" s="878">
        <v>0.20</v>
      </c>
      <c r="I36" s="354">
        <v>0.60</v>
      </c>
      <c r="J36" s="354">
        <v>0.60</v>
      </c>
      <c r="K36" s="354">
        <v>0.50</v>
      </c>
      <c r="L36" s="354">
        <v>0.50</v>
      </c>
    </row>
    <row r="37" spans="1:12" ht="12.75" customHeight="1" thickBot="1">
      <c r="A37" s="474" t="s">
        <v>491</v>
      </c>
      <c r="B37" s="474" t="s">
        <v>491</v>
      </c>
      <c r="C37" s="847" t="s">
        <v>498</v>
      </c>
      <c r="D37" s="847" t="s">
        <v>499</v>
      </c>
      <c r="E37" s="475">
        <v>2.70</v>
      </c>
      <c r="F37" s="475">
        <v>2.80</v>
      </c>
      <c r="G37" s="475">
        <v>2.50</v>
      </c>
      <c r="H37" s="884">
        <v>1.90</v>
      </c>
      <c r="I37" s="359">
        <v>1.90</v>
      </c>
      <c r="J37" s="359">
        <v>1.80</v>
      </c>
      <c r="K37" s="359">
        <v>2</v>
      </c>
      <c r="L37" s="359">
        <v>2.2000000000000002</v>
      </c>
    </row>
    <row r="38" ht="12.75" customHeight="1"/>
    <row r="39" ht="12.75" customHeight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spans="1:26" ht="12.75" customHeight="1" hidden="1">
      <c r="A49" s="57"/>
      <c r="B49" s="57"/>
      <c r="C49" s="57"/>
      <c r="D49" s="101"/>
      <c r="E49" s="54"/>
      <c r="F49" s="53"/>
      <c r="G49" s="53"/>
      <c r="H49" s="53"/>
      <c r="I49" s="53"/>
      <c r="J49" s="53"/>
      <c r="K49" s="53"/>
      <c r="L49" s="53"/>
      <c r="M49" s="96"/>
      <c r="N49" s="96"/>
      <c r="O49" s="96"/>
      <c r="P49" s="96"/>
      <c r="Q49" s="100"/>
      <c r="R49" s="100"/>
      <c r="S49" s="100"/>
      <c r="T49" s="100"/>
      <c r="U49" s="100"/>
      <c r="V49" s="100"/>
      <c r="W49" s="100"/>
      <c r="X49" s="100"/>
      <c r="Y49" s="100"/>
      <c r="Z49" s="100"/>
    </row>
    <row r="50" spans="1:26" ht="12.75" customHeight="1" hidden="1">
      <c r="A50" s="55"/>
      <c r="B50" s="55"/>
      <c r="C50" s="55"/>
      <c r="D50" s="107"/>
      <c r="E50" s="54"/>
      <c r="F50" s="54"/>
      <c r="G50" s="54"/>
      <c r="H50" s="54"/>
      <c r="I50" s="54"/>
      <c r="J50" s="54"/>
      <c r="K50" s="54"/>
      <c r="L50" s="54"/>
      <c r="M50" s="54"/>
      <c r="N50" s="54"/>
      <c r="Q50" s="100"/>
      <c r="R50" s="100"/>
      <c r="S50" s="100"/>
      <c r="T50" s="100"/>
      <c r="U50" s="100"/>
      <c r="V50" s="100"/>
      <c r="W50" s="100"/>
      <c r="X50" s="100"/>
      <c r="Y50" s="100"/>
      <c r="Z50" s="100"/>
    </row>
    <row r="51" spans="1:26" ht="12.75" customHeight="1" hidden="1">
      <c r="A51" s="56"/>
      <c r="B51" s="56"/>
      <c r="C51" s="56"/>
      <c r="D51" s="108"/>
      <c r="E51" s="54"/>
      <c r="F51" s="53"/>
      <c r="G51" s="53"/>
      <c r="H51" s="53"/>
      <c r="I51" s="53"/>
      <c r="J51" s="53"/>
      <c r="K51" s="53"/>
      <c r="L51" s="53"/>
      <c r="M51" s="53"/>
      <c r="N51" s="53"/>
      <c r="Q51" s="100"/>
      <c r="R51" s="100"/>
      <c r="S51" s="100"/>
      <c r="T51" s="100"/>
      <c r="U51" s="100"/>
      <c r="V51" s="100"/>
      <c r="W51" s="100"/>
      <c r="X51" s="100"/>
      <c r="Y51" s="100"/>
      <c r="Z51" s="100"/>
    </row>
    <row r="52" spans="1:14" ht="12.75" customHeight="1" hidden="1">
      <c r="A52" s="55"/>
      <c r="B52" s="55"/>
      <c r="C52" s="55"/>
      <c r="D52" s="107"/>
      <c r="E52" s="54"/>
      <c r="F52" s="54"/>
      <c r="G52" s="54"/>
      <c r="H52" s="54"/>
      <c r="I52" s="54"/>
      <c r="J52" s="54"/>
      <c r="K52" s="54"/>
      <c r="M52" s="54"/>
      <c r="N52" s="54"/>
    </row>
    <row r="53" spans="1:14" ht="12.75" customHeight="1" hidden="1">
      <c r="A53" s="56"/>
      <c r="B53" s="56"/>
      <c r="C53" s="56"/>
      <c r="D53" s="108"/>
      <c r="E53" s="54"/>
      <c r="F53" s="53"/>
      <c r="G53" s="53"/>
      <c r="H53" s="53"/>
      <c r="I53" s="53"/>
      <c r="J53" s="53"/>
      <c r="K53" s="53"/>
      <c r="L53" s="53"/>
      <c r="M53" s="53"/>
      <c r="N53" s="53"/>
    </row>
    <row r="54" spans="1:14" ht="12.75" customHeight="1" hidden="1">
      <c r="A54" s="55"/>
      <c r="B54" s="55"/>
      <c r="C54" s="55"/>
      <c r="D54" s="107"/>
      <c r="E54" s="54"/>
      <c r="F54" s="54"/>
      <c r="G54" s="54"/>
      <c r="H54" s="54"/>
      <c r="I54" s="54"/>
      <c r="J54" s="54"/>
      <c r="K54" s="54"/>
      <c r="L54" s="54"/>
      <c r="M54" s="54"/>
      <c r="N54" s="54"/>
    </row>
    <row r="55" spans="1:14" ht="12.75" customHeight="1" hidden="1">
      <c r="A55" s="56"/>
      <c r="B55" s="56"/>
      <c r="C55" s="56"/>
      <c r="D55" s="108"/>
      <c r="E55" s="54"/>
      <c r="F55" s="53"/>
      <c r="G55" s="53"/>
      <c r="H55" s="53"/>
      <c r="I55" s="53"/>
      <c r="J55" s="53"/>
      <c r="K55" s="53"/>
      <c r="L55" s="53"/>
      <c r="M55" s="53"/>
      <c r="N55" s="53"/>
    </row>
    <row r="56" spans="1:14" ht="12.75" customHeight="1" hidden="1">
      <c r="A56" s="55"/>
      <c r="B56" s="55"/>
      <c r="C56" s="55"/>
      <c r="D56" s="107"/>
      <c r="E56" s="54"/>
      <c r="F56" s="54"/>
      <c r="G56" s="54"/>
      <c r="H56" s="54"/>
      <c r="I56" s="54"/>
      <c r="J56" s="54"/>
      <c r="K56" s="54"/>
      <c r="L56" s="54"/>
      <c r="M56" s="54"/>
      <c r="N56" s="54"/>
    </row>
    <row r="57" spans="1:14" ht="12.75" customHeight="1" hidden="1">
      <c r="A57" s="57"/>
      <c r="B57" s="57"/>
      <c r="C57" s="57"/>
      <c r="D57" s="101"/>
      <c r="E57" s="54"/>
      <c r="F57" s="53"/>
      <c r="G57" s="53"/>
      <c r="H57" s="53"/>
      <c r="I57" s="53"/>
      <c r="J57" s="53"/>
      <c r="K57" s="53"/>
      <c r="L57" s="53"/>
      <c r="M57" s="53"/>
      <c r="N57" s="53"/>
    </row>
    <row r="58" spans="1:19" ht="12.75" customHeight="1" hidden="1">
      <c r="A58" s="57"/>
      <c r="B58" s="57"/>
      <c r="C58" s="57"/>
      <c r="D58" s="101"/>
      <c r="E58" s="51"/>
      <c r="F58" s="51"/>
      <c r="G58" s="51"/>
      <c r="H58" s="51"/>
      <c r="I58" s="51"/>
      <c r="J58" s="51"/>
      <c r="K58" s="51"/>
      <c r="L58" s="51"/>
      <c r="M58" s="47"/>
      <c r="N58" s="47"/>
      <c r="O58" s="47"/>
      <c r="P58" s="47"/>
      <c r="Q58" s="47"/>
      <c r="R58" s="47"/>
      <c r="S58" s="47"/>
    </row>
    <row r="59" spans="1:19" ht="12.75" customHeight="1" hidden="1">
      <c r="A59" s="57"/>
      <c r="B59" s="57"/>
      <c r="C59" s="57"/>
      <c r="D59" s="101"/>
      <c r="E59" s="51"/>
      <c r="F59" s="51"/>
      <c r="G59" s="51"/>
      <c r="H59" s="51"/>
      <c r="I59" s="51"/>
      <c r="J59" s="51"/>
      <c r="K59" s="51"/>
      <c r="L59" s="51"/>
      <c r="M59" s="47"/>
      <c r="N59" s="47"/>
      <c r="O59" s="47"/>
      <c r="P59" s="47"/>
      <c r="Q59" s="47"/>
      <c r="R59" s="47"/>
      <c r="S59" s="47"/>
    </row>
    <row r="60" spans="1:19" ht="12.75" customHeight="1" hidden="1">
      <c r="A60" s="57"/>
      <c r="B60" s="57"/>
      <c r="C60" s="57"/>
      <c r="D60" s="101"/>
      <c r="E60" s="51"/>
      <c r="F60" s="51"/>
      <c r="G60" s="51"/>
      <c r="H60" s="51"/>
      <c r="I60" s="51"/>
      <c r="J60" s="51"/>
      <c r="K60" s="51"/>
      <c r="L60" s="51"/>
      <c r="M60" s="47"/>
      <c r="N60" s="47"/>
      <c r="O60" s="47"/>
      <c r="P60" s="47"/>
      <c r="Q60" s="47"/>
      <c r="R60" s="47"/>
      <c r="S60" s="47"/>
    </row>
    <row r="61" spans="1:19" ht="12.75" customHeight="1" hidden="1">
      <c r="A61" s="57"/>
      <c r="B61" s="57"/>
      <c r="C61" s="57"/>
      <c r="D61" s="101"/>
      <c r="E61" s="51"/>
      <c r="F61" s="51"/>
      <c r="G61" s="51"/>
      <c r="H61" s="51"/>
      <c r="I61" s="51"/>
      <c r="J61" s="51"/>
      <c r="K61" s="51"/>
      <c r="L61" s="51"/>
      <c r="M61" s="47"/>
      <c r="N61" s="47"/>
      <c r="O61" s="47"/>
      <c r="P61" s="47"/>
      <c r="Q61" s="47"/>
      <c r="R61" s="47"/>
      <c r="S61" s="47"/>
    </row>
    <row r="62" spans="1:19" ht="12.75" customHeight="1" hidden="1">
      <c r="A62" s="57"/>
      <c r="B62" s="57"/>
      <c r="C62" s="57"/>
      <c r="D62" s="101"/>
      <c r="E62" s="51"/>
      <c r="F62" s="51"/>
      <c r="G62" s="51"/>
      <c r="H62" s="51"/>
      <c r="I62" s="51"/>
      <c r="J62" s="51"/>
      <c r="K62" s="51"/>
      <c r="L62" s="51"/>
      <c r="M62" s="47"/>
      <c r="N62" s="47"/>
      <c r="O62" s="47"/>
      <c r="P62" s="47"/>
      <c r="Q62" s="47"/>
      <c r="R62" s="47"/>
      <c r="S62" s="47"/>
    </row>
    <row r="63" spans="1:19" ht="12.75" customHeight="1" hidden="1">
      <c r="A63" s="57"/>
      <c r="B63" s="57"/>
      <c r="C63" s="57"/>
      <c r="D63" s="101"/>
      <c r="E63" s="51"/>
      <c r="F63" s="51"/>
      <c r="G63" s="51"/>
      <c r="H63" s="51"/>
      <c r="I63" s="51"/>
      <c r="J63" s="51"/>
      <c r="K63" s="51"/>
      <c r="L63" s="51"/>
      <c r="M63" s="47"/>
      <c r="N63" s="47"/>
      <c r="O63" s="47"/>
      <c r="P63" s="47"/>
      <c r="Q63" s="47"/>
      <c r="R63" s="47"/>
      <c r="S63" s="47"/>
    </row>
    <row r="64" spans="1:19" ht="12.75" customHeight="1" hidden="1">
      <c r="A64" s="57"/>
      <c r="B64" s="57"/>
      <c r="C64" s="57"/>
      <c r="D64" s="101"/>
      <c r="E64" s="47"/>
      <c r="F64" s="47"/>
      <c r="G64" s="47"/>
      <c r="H64" s="47"/>
      <c r="I64" s="47"/>
      <c r="J64" s="47"/>
      <c r="K64" s="47"/>
      <c r="L64" s="51"/>
      <c r="M64" s="47"/>
      <c r="N64" s="47"/>
      <c r="O64" s="47"/>
      <c r="P64" s="47"/>
      <c r="Q64" s="47"/>
      <c r="R64" s="47"/>
      <c r="S64" s="47"/>
    </row>
    <row r="65" spans="1:19" ht="12.75" customHeight="1" hidden="1">
      <c r="A65" s="47"/>
      <c r="B65" s="47"/>
      <c r="C65" s="47"/>
      <c r="D65" s="99"/>
      <c r="E65" s="54"/>
      <c r="F65" s="54"/>
      <c r="G65" s="54"/>
      <c r="H65" s="54"/>
      <c r="I65" s="54"/>
      <c r="J65" s="54"/>
      <c r="K65" s="54"/>
      <c r="L65" s="103"/>
      <c r="M65" s="47"/>
      <c r="N65" s="47"/>
      <c r="O65" s="47"/>
      <c r="P65" s="47"/>
      <c r="Q65" s="47"/>
      <c r="R65" s="47"/>
      <c r="S65" s="47"/>
    </row>
    <row r="66" spans="1:19" ht="12.75" customHeight="1" hidden="1">
      <c r="A66" s="47"/>
      <c r="B66" s="47"/>
      <c r="C66" s="47"/>
      <c r="D66" s="99"/>
      <c r="E66" s="54"/>
      <c r="F66" s="54"/>
      <c r="G66" s="54"/>
      <c r="H66" s="54"/>
      <c r="I66" s="54"/>
      <c r="J66" s="54"/>
      <c r="K66" s="54"/>
      <c r="L66" s="54"/>
      <c r="M66" s="47"/>
      <c r="N66" s="47"/>
      <c r="O66" s="47"/>
      <c r="P66" s="47"/>
      <c r="Q66" s="47"/>
      <c r="R66" s="47"/>
      <c r="S66" s="47"/>
    </row>
    <row r="67" spans="1:19" ht="12.75" customHeight="1" hidden="1">
      <c r="A67" s="47"/>
      <c r="B67" s="47"/>
      <c r="C67" s="47"/>
      <c r="D67" s="99"/>
      <c r="E67" s="54"/>
      <c r="F67" s="54"/>
      <c r="G67" s="54"/>
      <c r="H67" s="54"/>
      <c r="I67" s="54"/>
      <c r="J67" s="54"/>
      <c r="K67" s="54"/>
      <c r="L67" s="54"/>
      <c r="M67" s="47"/>
      <c r="N67" s="47"/>
      <c r="O67" s="47"/>
      <c r="P67" s="47"/>
      <c r="Q67" s="47"/>
      <c r="R67" s="47"/>
      <c r="S67" s="47"/>
    </row>
    <row r="68" spans="1:19" ht="12.75" customHeight="1" hidden="1">
      <c r="A68" s="47"/>
      <c r="B68" s="47"/>
      <c r="C68" s="47"/>
      <c r="D68" s="99"/>
      <c r="E68" s="54"/>
      <c r="F68" s="54"/>
      <c r="G68" s="54"/>
      <c r="H68" s="54"/>
      <c r="I68" s="54"/>
      <c r="J68" s="54"/>
      <c r="K68" s="54"/>
      <c r="L68" s="54"/>
      <c r="M68" s="47"/>
      <c r="N68" s="47"/>
      <c r="O68" s="47"/>
      <c r="P68" s="47"/>
      <c r="Q68" s="47"/>
      <c r="R68" s="47"/>
      <c r="S68" s="47"/>
    </row>
    <row r="69" spans="1:19" ht="12.75" customHeight="1" hidden="1">
      <c r="A69" s="47"/>
      <c r="B69" s="47"/>
      <c r="C69" s="47"/>
      <c r="D69" s="99"/>
      <c r="E69" s="54"/>
      <c r="F69" s="54"/>
      <c r="G69" s="54"/>
      <c r="H69" s="54"/>
      <c r="I69" s="54"/>
      <c r="J69" s="54"/>
      <c r="K69" s="54"/>
      <c r="L69" s="54"/>
      <c r="M69" s="47"/>
      <c r="N69" s="47"/>
      <c r="O69" s="47"/>
      <c r="P69" s="47"/>
      <c r="Q69" s="47"/>
      <c r="R69" s="47"/>
      <c r="S69" s="47"/>
    </row>
    <row r="70" spans="1:19" ht="12.75" customHeight="1" hidden="1">
      <c r="A70" s="47"/>
      <c r="B70" s="47"/>
      <c r="C70" s="47"/>
      <c r="D70" s="99"/>
      <c r="E70" s="54"/>
      <c r="F70" s="54"/>
      <c r="G70" s="54"/>
      <c r="H70" s="54"/>
      <c r="I70" s="54"/>
      <c r="J70" s="54"/>
      <c r="K70" s="54"/>
      <c r="L70" s="54"/>
      <c r="M70" s="47"/>
      <c r="N70" s="47"/>
      <c r="O70" s="47"/>
      <c r="P70" s="47"/>
      <c r="Q70" s="47"/>
      <c r="R70" s="47"/>
      <c r="S70" s="47"/>
    </row>
    <row r="71" spans="1:19" ht="12.75" customHeight="1" hidden="1">
      <c r="A71" s="60"/>
      <c r="B71" s="60"/>
      <c r="C71" s="60"/>
      <c r="D71" s="109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</row>
    <row r="72" spans="1:19" ht="12.75" customHeight="1" hidden="1">
      <c r="A72" s="47"/>
      <c r="B72" s="47"/>
      <c r="C72" s="47"/>
      <c r="D72" s="99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</row>
    <row r="73" spans="1:19" ht="12.75" customHeight="1" hidden="1">
      <c r="A73" s="47"/>
      <c r="B73" s="47"/>
      <c r="C73" s="47"/>
      <c r="D73" s="99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1">
    <tabColor theme="4" tint="0.399980008602142"/>
  </sheetPr>
  <dimension ref="A1:A1"/>
  <sheetViews>
    <sheetView showGridLines="0" zoomScale="130" zoomScaleNormal="130" workbookViewId="0" topLeftCell="A1">
      <selection pane="topLeft" activeCell="C27" sqref="C27"/>
    </sheetView>
  </sheetViews>
  <sheetFormatPr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7">
    <tabColor theme="7" tint="0.399980008602142"/>
  </sheetPr>
  <dimension ref="A1:DE3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97" width="7.33333333333333" style="5"/>
    <col min="98" max="109" width="7.33333333333333" style="173"/>
    <col min="110" max="16384" width="7.33333333333333" style="5"/>
  </cols>
  <sheetData>
    <row r="1" spans="1:8" ht="13.5" customHeight="1">
      <c r="A1" s="310" t="s">
        <v>228</v>
      </c>
      <c r="H1" s="2" t="s">
        <v>31</v>
      </c>
    </row>
    <row r="2" ht="13.5" customHeight="1">
      <c r="A2" s="6" t="s">
        <v>0</v>
      </c>
    </row>
    <row r="3" ht="13.5" customHeight="1">
      <c r="A3" s="6" t="s">
        <v>272</v>
      </c>
    </row>
    <row r="8" spans="3:97" ht="13.5" customHeight="1"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73"/>
      <c r="CO8" s="173"/>
      <c r="CP8" s="173"/>
      <c r="CQ8" s="173"/>
      <c r="CR8" s="173"/>
      <c r="CS8" s="173"/>
    </row>
    <row r="9" spans="3:97" ht="13.5" customHeight="1"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3"/>
      <c r="CC9" s="173"/>
      <c r="CD9" s="173"/>
      <c r="CE9" s="173"/>
      <c r="CF9" s="173"/>
      <c r="CG9" s="173"/>
      <c r="CH9" s="173"/>
      <c r="CI9" s="173"/>
      <c r="CJ9" s="173"/>
      <c r="CK9" s="173"/>
      <c r="CL9" s="173"/>
      <c r="CM9" s="173"/>
      <c r="CN9" s="173"/>
      <c r="CO9" s="173"/>
      <c r="CP9" s="173"/>
      <c r="CQ9" s="173"/>
      <c r="CR9" s="173"/>
      <c r="CS9" s="173"/>
    </row>
    <row r="10" spans="3:97" ht="13.5" customHeight="1"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73"/>
      <c r="BS10" s="173"/>
      <c r="BT10" s="173"/>
      <c r="BU10" s="173"/>
      <c r="BV10" s="173"/>
      <c r="BW10" s="173"/>
      <c r="BX10" s="173"/>
      <c r="BY10" s="173"/>
      <c r="BZ10" s="173"/>
      <c r="CA10" s="173"/>
      <c r="CB10" s="173"/>
      <c r="CC10" s="173"/>
      <c r="CD10" s="173"/>
      <c r="CE10" s="173"/>
      <c r="CF10" s="173"/>
      <c r="CG10" s="173"/>
      <c r="CH10" s="173"/>
      <c r="CI10" s="173"/>
      <c r="CJ10" s="173"/>
      <c r="CK10" s="173"/>
      <c r="CL10" s="173"/>
      <c r="CM10" s="173"/>
      <c r="CN10" s="173"/>
      <c r="CO10" s="173"/>
      <c r="CP10" s="173"/>
      <c r="CQ10" s="173"/>
      <c r="CR10" s="173"/>
      <c r="CS10" s="173"/>
    </row>
    <row r="11" spans="3:97" ht="13.5" customHeight="1"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  <c r="BU11" s="173"/>
      <c r="BV11" s="173"/>
      <c r="BW11" s="173"/>
      <c r="BX11" s="173"/>
      <c r="BY11" s="173"/>
      <c r="BZ11" s="173"/>
      <c r="CA11" s="173"/>
      <c r="CB11" s="173"/>
      <c r="CC11" s="173"/>
      <c r="CD11" s="173"/>
      <c r="CE11" s="173"/>
      <c r="CF11" s="173"/>
      <c r="CG11" s="173"/>
      <c r="CH11" s="173"/>
      <c r="CI11" s="173"/>
      <c r="CJ11" s="173"/>
      <c r="CK11" s="173"/>
      <c r="CL11" s="173"/>
      <c r="CM11" s="173"/>
      <c r="CN11" s="173"/>
      <c r="CO11" s="173"/>
      <c r="CP11" s="173"/>
      <c r="CQ11" s="173"/>
      <c r="CR11" s="173"/>
      <c r="CS11" s="173"/>
    </row>
    <row r="12" spans="3:97" ht="13.5" customHeight="1"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73"/>
      <c r="BS12" s="173"/>
      <c r="BT12" s="173"/>
      <c r="BU12" s="173"/>
      <c r="BV12" s="173"/>
      <c r="BW12" s="173"/>
      <c r="BX12" s="173"/>
      <c r="BY12" s="173"/>
      <c r="BZ12" s="173"/>
      <c r="CA12" s="173"/>
      <c r="CB12" s="173"/>
      <c r="CC12" s="173"/>
      <c r="CD12" s="173"/>
      <c r="CE12" s="173"/>
      <c r="CF12" s="173"/>
      <c r="CG12" s="173"/>
      <c r="CH12" s="173"/>
      <c r="CI12" s="173"/>
      <c r="CJ12" s="173"/>
      <c r="CK12" s="173"/>
      <c r="CL12" s="173"/>
      <c r="CM12" s="173"/>
      <c r="CN12" s="173"/>
      <c r="CO12" s="173"/>
      <c r="CP12" s="173"/>
      <c r="CQ12" s="173"/>
      <c r="CR12" s="173"/>
      <c r="CS12" s="173"/>
    </row>
    <row r="13" spans="3:97" ht="13.5" customHeight="1"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73"/>
      <c r="BS13" s="173"/>
      <c r="BT13" s="173"/>
      <c r="BU13" s="173"/>
      <c r="BV13" s="173"/>
      <c r="BW13" s="173"/>
      <c r="BX13" s="173"/>
      <c r="BY13" s="173"/>
      <c r="BZ13" s="173"/>
      <c r="CA13" s="173"/>
      <c r="CB13" s="173"/>
      <c r="CC13" s="173"/>
      <c r="CD13" s="173"/>
      <c r="CE13" s="173"/>
      <c r="CF13" s="173"/>
      <c r="CG13" s="173"/>
      <c r="CH13" s="173"/>
      <c r="CI13" s="173"/>
      <c r="CJ13" s="173"/>
      <c r="CK13" s="173"/>
      <c r="CL13" s="173"/>
      <c r="CM13" s="173"/>
      <c r="CN13" s="173"/>
      <c r="CO13" s="173"/>
      <c r="CP13" s="173"/>
      <c r="CQ13" s="173"/>
      <c r="CR13" s="173"/>
      <c r="CS13" s="173"/>
    </row>
    <row r="14" spans="3:97" ht="13.5" customHeight="1"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3"/>
      <c r="BN14" s="173"/>
      <c r="BO14" s="173"/>
      <c r="BP14" s="173"/>
      <c r="BQ14" s="173"/>
      <c r="BR14" s="173"/>
      <c r="BS14" s="173"/>
      <c r="BT14" s="173"/>
      <c r="BU14" s="173"/>
      <c r="BV14" s="173"/>
      <c r="BW14" s="173"/>
      <c r="BX14" s="173"/>
      <c r="BY14" s="173"/>
      <c r="BZ14" s="173"/>
      <c r="CA14" s="173"/>
      <c r="CB14" s="173"/>
      <c r="CC14" s="173"/>
      <c r="CD14" s="173"/>
      <c r="CE14" s="173"/>
      <c r="CF14" s="173"/>
      <c r="CG14" s="173"/>
      <c r="CH14" s="173"/>
      <c r="CI14" s="173"/>
      <c r="CJ14" s="173"/>
      <c r="CK14" s="173"/>
      <c r="CL14" s="173"/>
      <c r="CM14" s="173"/>
      <c r="CN14" s="173"/>
      <c r="CO14" s="173"/>
      <c r="CP14" s="173"/>
      <c r="CQ14" s="173"/>
      <c r="CR14" s="173"/>
      <c r="CS14" s="173"/>
    </row>
    <row r="15" spans="3:97" ht="13.5" customHeight="1"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/>
      <c r="CD15" s="173"/>
      <c r="CE15" s="173"/>
      <c r="CF15" s="173"/>
      <c r="CG15" s="173"/>
      <c r="CH15" s="173"/>
      <c r="CI15" s="173"/>
      <c r="CJ15" s="173"/>
      <c r="CK15" s="173"/>
      <c r="CL15" s="173"/>
      <c r="CM15" s="173"/>
      <c r="CN15" s="173"/>
      <c r="CO15" s="173"/>
      <c r="CP15" s="173"/>
      <c r="CQ15" s="173"/>
      <c r="CR15" s="173"/>
      <c r="CS15" s="173"/>
    </row>
    <row r="16" spans="3:97" ht="13.5" customHeight="1"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</row>
    <row r="17" spans="3:97" ht="13.5" customHeight="1"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</row>
    <row r="18" spans="2:109" ht="13.5" customHeight="1">
      <c r="B18" s="11" t="s">
        <v>938</v>
      </c>
      <c r="C18" s="11" t="s">
        <v>939</v>
      </c>
      <c r="D18" s="11" t="s">
        <v>940</v>
      </c>
      <c r="E18" s="11" t="s">
        <v>941</v>
      </c>
      <c r="F18" s="11" t="s">
        <v>942</v>
      </c>
      <c r="G18" s="11" t="s">
        <v>939</v>
      </c>
      <c r="H18" s="11" t="s">
        <v>940</v>
      </c>
      <c r="I18" s="11" t="s">
        <v>941</v>
      </c>
      <c r="J18" s="11" t="s">
        <v>943</v>
      </c>
      <c r="K18" s="11" t="s">
        <v>939</v>
      </c>
      <c r="L18" s="11" t="s">
        <v>940</v>
      </c>
      <c r="M18" s="11" t="s">
        <v>941</v>
      </c>
      <c r="N18" s="11" t="s">
        <v>944</v>
      </c>
      <c r="O18" s="11" t="s">
        <v>939</v>
      </c>
      <c r="P18" s="11" t="s">
        <v>940</v>
      </c>
      <c r="Q18" s="11" t="s">
        <v>941</v>
      </c>
      <c r="R18" s="11" t="s">
        <v>945</v>
      </c>
      <c r="S18" s="11" t="s">
        <v>939</v>
      </c>
      <c r="T18" s="11" t="s">
        <v>940</v>
      </c>
      <c r="U18" s="11" t="s">
        <v>941</v>
      </c>
      <c r="V18" s="11" t="s">
        <v>946</v>
      </c>
      <c r="W18" s="11" t="s">
        <v>939</v>
      </c>
      <c r="X18" s="11" t="s">
        <v>940</v>
      </c>
      <c r="Y18" s="11" t="s">
        <v>941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</row>
    <row r="19" spans="1:106" ht="13.5" customHeight="1">
      <c r="A19" s="174" t="s">
        <v>990</v>
      </c>
      <c r="B19" s="8">
        <v>33.799999999999997</v>
      </c>
      <c r="C19" s="8">
        <v>45.60</v>
      </c>
      <c r="D19" s="8">
        <v>45.80</v>
      </c>
      <c r="E19" s="8">
        <v>49.10</v>
      </c>
      <c r="F19" s="8">
        <v>53.60</v>
      </c>
      <c r="G19" s="8">
        <v>49.60</v>
      </c>
      <c r="H19" s="8">
        <v>52.10</v>
      </c>
      <c r="I19" s="8">
        <v>61.40</v>
      </c>
      <c r="J19" s="8">
        <v>66.900000000000006</v>
      </c>
      <c r="K19" s="8">
        <v>74.50</v>
      </c>
      <c r="L19" s="8">
        <v>75.099999999999994</v>
      </c>
      <c r="M19" s="8">
        <v>69</v>
      </c>
      <c r="N19" s="8">
        <v>63.10</v>
      </c>
      <c r="O19" s="8">
        <v>69</v>
      </c>
      <c r="P19" s="8">
        <v>61.90</v>
      </c>
      <c r="Q19" s="8">
        <v>63.30</v>
      </c>
      <c r="R19" s="8">
        <v>66.02</v>
      </c>
      <c r="S19" s="8">
        <v>64.53</v>
      </c>
      <c r="T19" s="8">
        <v>62.89</v>
      </c>
      <c r="U19" s="8">
        <v>61.64</v>
      </c>
      <c r="V19" s="8">
        <v>60.63</v>
      </c>
      <c r="W19" s="8">
        <v>59.80</v>
      </c>
      <c r="X19" s="8">
        <v>59.07</v>
      </c>
      <c r="Y19" s="8">
        <v>58.46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T19" s="7"/>
      <c r="CX19" s="7"/>
      <c r="DB19" s="7"/>
    </row>
    <row r="20" spans="2:106" ht="13.5" customHeight="1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T20" s="8"/>
      <c r="CX20" s="8"/>
      <c r="DB20" s="8"/>
    </row>
    <row r="21" spans="1:109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</row>
    <row r="22" spans="1:109" ht="13.5" customHeight="1">
      <c r="A22" s="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</row>
    <row r="23" spans="1:109" ht="13.5" customHeight="1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</row>
    <row r="24" spans="1:109" ht="13.5" customHeight="1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</row>
    <row r="25" spans="1:109" ht="13.5" customHeight="1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</row>
    <row r="26" spans="3:97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D26" s="173"/>
      <c r="CE26" s="173"/>
      <c r="CF26" s="173"/>
      <c r="CG26" s="173"/>
      <c r="CH26" s="173"/>
      <c r="CI26" s="173"/>
      <c r="CJ26" s="173"/>
      <c r="CK26" s="173"/>
      <c r="CL26" s="173"/>
      <c r="CM26" s="173"/>
      <c r="CN26" s="173"/>
      <c r="CO26" s="173"/>
      <c r="CP26" s="173"/>
      <c r="CQ26" s="173"/>
      <c r="CR26" s="173"/>
      <c r="CS26" s="173"/>
    </row>
    <row r="27" spans="3:97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3"/>
      <c r="CC27" s="173"/>
      <c r="CD27" s="173"/>
      <c r="CE27" s="173"/>
      <c r="CF27" s="173"/>
      <c r="CG27" s="173"/>
      <c r="CH27" s="173"/>
      <c r="CI27" s="173"/>
      <c r="CJ27" s="173"/>
      <c r="CK27" s="173"/>
      <c r="CL27" s="173"/>
      <c r="CM27" s="173"/>
      <c r="CN27" s="173"/>
      <c r="CO27" s="173"/>
      <c r="CP27" s="173"/>
      <c r="CQ27" s="173"/>
      <c r="CR27" s="173"/>
      <c r="CS27" s="173"/>
    </row>
    <row r="28" spans="3:97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R28" s="173"/>
      <c r="BS28" s="173"/>
      <c r="BT28" s="173"/>
      <c r="BU28" s="173"/>
      <c r="BV28" s="173"/>
      <c r="BW28" s="173"/>
      <c r="BX28" s="173"/>
      <c r="BY28" s="173"/>
      <c r="BZ28" s="173"/>
      <c r="CA28" s="173"/>
      <c r="CB28" s="173"/>
      <c r="CC28" s="173"/>
      <c r="CD28" s="173"/>
      <c r="CE28" s="173"/>
      <c r="CF28" s="173"/>
      <c r="CG28" s="173"/>
      <c r="CH28" s="173"/>
      <c r="CI28" s="173"/>
      <c r="CJ28" s="173"/>
      <c r="CK28" s="173"/>
      <c r="CL28" s="173"/>
      <c r="CM28" s="173"/>
      <c r="CN28" s="173"/>
      <c r="CO28" s="173"/>
      <c r="CP28" s="173"/>
      <c r="CQ28" s="173"/>
      <c r="CR28" s="173"/>
      <c r="CS28" s="173"/>
    </row>
    <row r="29" spans="3:97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  <c r="BY29" s="173"/>
      <c r="BZ29" s="173"/>
      <c r="CA29" s="173"/>
      <c r="CB29" s="173"/>
      <c r="CC29" s="173"/>
      <c r="CD29" s="173"/>
      <c r="CE29" s="173"/>
      <c r="CF29" s="173"/>
      <c r="CG29" s="173"/>
      <c r="CH29" s="173"/>
      <c r="CI29" s="173"/>
      <c r="CJ29" s="173"/>
      <c r="CK29" s="173"/>
      <c r="CL29" s="173"/>
      <c r="CM29" s="173"/>
      <c r="CN29" s="173"/>
      <c r="CO29" s="173"/>
      <c r="CP29" s="173"/>
      <c r="CQ29" s="173"/>
      <c r="CR29" s="173"/>
      <c r="CS29" s="173"/>
    </row>
    <row r="30" spans="3:97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  <c r="BY30" s="173"/>
      <c r="BZ30" s="173"/>
      <c r="CA30" s="173"/>
      <c r="CB30" s="173"/>
      <c r="CC30" s="173"/>
      <c r="CD30" s="173"/>
      <c r="CE30" s="173"/>
      <c r="CF30" s="173"/>
      <c r="CG30" s="173"/>
      <c r="CH30" s="173"/>
      <c r="CI30" s="173"/>
      <c r="CJ30" s="173"/>
      <c r="CK30" s="173"/>
      <c r="CL30" s="173"/>
      <c r="CM30" s="173"/>
      <c r="CN30" s="173"/>
      <c r="CO30" s="173"/>
      <c r="CP30" s="173"/>
      <c r="CQ30" s="173"/>
      <c r="CR30" s="173"/>
      <c r="CS30" s="173"/>
    </row>
    <row r="31" spans="3:97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3"/>
      <c r="CG31" s="173"/>
      <c r="CH31" s="173"/>
      <c r="CI31" s="173"/>
      <c r="CJ31" s="173"/>
      <c r="CK31" s="173"/>
      <c r="CL31" s="173"/>
      <c r="CM31" s="173"/>
      <c r="CN31" s="173"/>
      <c r="CO31" s="173"/>
      <c r="CP31" s="173"/>
      <c r="CQ31" s="173"/>
      <c r="CR31" s="173"/>
      <c r="CS31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6">
    <tabColor theme="7" tint="0.399980008602142"/>
  </sheetPr>
  <dimension ref="A1:AG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4" t="s">
        <v>227</v>
      </c>
      <c r="H1" s="2" t="s">
        <v>31</v>
      </c>
    </row>
    <row r="2" ht="13.5" customHeight="1">
      <c r="A2" s="175" t="s">
        <v>226</v>
      </c>
    </row>
    <row r="3" ht="13.5" customHeight="1">
      <c r="A3" s="175" t="s">
        <v>273</v>
      </c>
    </row>
    <row r="18" spans="2:33" ht="13.5" customHeight="1">
      <c r="B18" s="185" t="s">
        <v>938</v>
      </c>
      <c r="C18" s="185" t="s">
        <v>939</v>
      </c>
      <c r="D18" s="185" t="s">
        <v>940</v>
      </c>
      <c r="E18" s="185" t="s">
        <v>941</v>
      </c>
      <c r="F18" s="185" t="s">
        <v>942</v>
      </c>
      <c r="G18" s="185" t="s">
        <v>939</v>
      </c>
      <c r="H18" s="185" t="s">
        <v>940</v>
      </c>
      <c r="I18" s="185" t="s">
        <v>941</v>
      </c>
      <c r="J18" s="185" t="s">
        <v>943</v>
      </c>
      <c r="K18" s="185" t="s">
        <v>939</v>
      </c>
      <c r="L18" s="185" t="s">
        <v>940</v>
      </c>
      <c r="M18" s="185" t="s">
        <v>941</v>
      </c>
      <c r="N18" s="185" t="s">
        <v>944</v>
      </c>
      <c r="O18" s="185" t="s">
        <v>939</v>
      </c>
      <c r="P18" s="185" t="s">
        <v>940</v>
      </c>
      <c r="Q18" s="185" t="s">
        <v>941</v>
      </c>
      <c r="R18" s="185" t="s">
        <v>945</v>
      </c>
      <c r="S18" s="185" t="s">
        <v>939</v>
      </c>
      <c r="T18" s="185" t="s">
        <v>940</v>
      </c>
      <c r="U18" s="185" t="s">
        <v>941</v>
      </c>
      <c r="V18" s="185" t="s">
        <v>946</v>
      </c>
      <c r="W18" s="185" t="s">
        <v>939</v>
      </c>
      <c r="X18" s="185" t="s">
        <v>940</v>
      </c>
      <c r="Y18" s="185" t="s">
        <v>941</v>
      </c>
      <c r="Z18" s="185"/>
      <c r="AA18" s="185"/>
      <c r="AB18" s="185"/>
      <c r="AC18" s="185"/>
      <c r="AD18" s="185"/>
      <c r="AE18" s="185"/>
      <c r="AF18" s="185"/>
      <c r="AG18" s="185"/>
    </row>
    <row r="19" spans="1:33" ht="13.5" customHeight="1">
      <c r="A19" s="174" t="s">
        <v>991</v>
      </c>
      <c r="B19" s="186">
        <v>-37.43</v>
      </c>
      <c r="C19" s="186">
        <v>-28.63</v>
      </c>
      <c r="D19" s="186">
        <v>-9.68</v>
      </c>
      <c r="E19" s="186">
        <v>14.24</v>
      </c>
      <c r="F19" s="186">
        <v>63.99</v>
      </c>
      <c r="G19" s="186">
        <v>9.42</v>
      </c>
      <c r="H19" s="186">
        <v>4.28</v>
      </c>
      <c r="I19" s="186">
        <v>8.7100000000000009</v>
      </c>
      <c r="J19" s="186">
        <v>1.63</v>
      </c>
      <c r="K19" s="186">
        <v>34.159999999999997</v>
      </c>
      <c r="L19" s="186">
        <v>44.12</v>
      </c>
      <c r="M19" s="186">
        <v>16.02</v>
      </c>
      <c r="N19" s="186">
        <v>3.22</v>
      </c>
      <c r="O19" s="186">
        <v>-1.38</v>
      </c>
      <c r="P19" s="186">
        <v>-14.60</v>
      </c>
      <c r="Q19" s="186">
        <v>-5.77</v>
      </c>
      <c r="R19" s="186">
        <v>5.86</v>
      </c>
      <c r="S19" s="186">
        <v>-6.85</v>
      </c>
      <c r="T19" s="186">
        <v>0.59</v>
      </c>
      <c r="U19" s="186">
        <v>-4.3499999999999996</v>
      </c>
      <c r="V19" s="186">
        <v>-9.15</v>
      </c>
      <c r="W19" s="186">
        <v>-8.31</v>
      </c>
      <c r="X19" s="186">
        <v>-7.08</v>
      </c>
      <c r="Y19" s="186">
        <v>-6.18</v>
      </c>
      <c r="Z19" s="186"/>
      <c r="AA19" s="186"/>
      <c r="AB19" s="186"/>
      <c r="AC19" s="186"/>
      <c r="AD19" s="186"/>
      <c r="AE19" s="186"/>
      <c r="AF19" s="186"/>
      <c r="AG19" s="186"/>
    </row>
    <row r="20" spans="1:33" ht="13.5" customHeight="1">
      <c r="A20" s="174" t="s">
        <v>992</v>
      </c>
      <c r="B20" s="186">
        <v>-37.40</v>
      </c>
      <c r="C20" s="186">
        <v>-25.65</v>
      </c>
      <c r="D20" s="186">
        <v>-9.10</v>
      </c>
      <c r="E20" s="186">
        <v>12.71</v>
      </c>
      <c r="F20" s="186">
        <v>59.58</v>
      </c>
      <c r="G20" s="186">
        <v>8.8000000000000007</v>
      </c>
      <c r="H20" s="186">
        <v>13.18</v>
      </c>
      <c r="I20" s="186">
        <v>23.41</v>
      </c>
      <c r="J20" s="186">
        <v>22.51</v>
      </c>
      <c r="K20" s="186">
        <v>47.52</v>
      </c>
      <c r="L20" s="186">
        <v>44.14</v>
      </c>
      <c r="M20" s="186">
        <v>12.58</v>
      </c>
      <c r="N20" s="186">
        <v>-5.95</v>
      </c>
      <c r="O20" s="186">
        <v>-7.62</v>
      </c>
      <c r="P20" s="186">
        <v>-17.89</v>
      </c>
      <c r="Q20" s="186">
        <v>-8.3699999999999992</v>
      </c>
      <c r="R20" s="186">
        <v>4.66</v>
      </c>
      <c r="S20" s="186">
        <v>-6.47</v>
      </c>
      <c r="T20" s="186">
        <v>1.59</v>
      </c>
      <c r="U20" s="186">
        <v>-2.59</v>
      </c>
      <c r="V20" s="186">
        <v>-8.1199999999999992</v>
      </c>
      <c r="W20" s="186">
        <v>-7.28</v>
      </c>
      <c r="X20" s="186">
        <v>-6.04</v>
      </c>
      <c r="Y20" s="186">
        <v>-5.14</v>
      </c>
      <c r="Z20" s="186"/>
      <c r="AA20" s="186"/>
      <c r="AB20" s="186"/>
      <c r="AC20" s="186"/>
      <c r="AD20" s="186"/>
      <c r="AE20" s="186"/>
      <c r="AF20" s="186"/>
      <c r="AG20" s="186"/>
    </row>
    <row r="21" spans="1:33" ht="13.5" customHeight="1">
      <c r="A21" s="174" t="s">
        <v>993</v>
      </c>
      <c r="B21" s="186">
        <v>-0.03</v>
      </c>
      <c r="C21" s="186">
        <v>-2.99</v>
      </c>
      <c r="D21" s="186">
        <v>-0.57999999999999996</v>
      </c>
      <c r="E21" s="186">
        <v>1.53</v>
      </c>
      <c r="F21" s="186">
        <v>4.41</v>
      </c>
      <c r="G21" s="186">
        <v>0.63</v>
      </c>
      <c r="H21" s="186">
        <v>-8.90</v>
      </c>
      <c r="I21" s="186">
        <v>-14.70</v>
      </c>
      <c r="J21" s="186">
        <v>-20.88</v>
      </c>
      <c r="K21" s="186">
        <v>-13.36</v>
      </c>
      <c r="L21" s="186">
        <v>-0.02</v>
      </c>
      <c r="M21" s="186">
        <v>3.44</v>
      </c>
      <c r="N21" s="186">
        <v>9.17</v>
      </c>
      <c r="O21" s="186">
        <v>6.24</v>
      </c>
      <c r="P21" s="186">
        <v>3.29</v>
      </c>
      <c r="Q21" s="186">
        <v>2.60</v>
      </c>
      <c r="R21" s="186">
        <v>1.20</v>
      </c>
      <c r="S21" s="186">
        <v>-0.38</v>
      </c>
      <c r="T21" s="186">
        <v>-1</v>
      </c>
      <c r="U21" s="186">
        <v>-1.76</v>
      </c>
      <c r="V21" s="186">
        <v>-1.03</v>
      </c>
      <c r="W21" s="186">
        <v>-1.03</v>
      </c>
      <c r="X21" s="186">
        <v>-1.04</v>
      </c>
      <c r="Y21" s="186">
        <v>-1.05</v>
      </c>
      <c r="Z21" s="186"/>
      <c r="AA21" s="186"/>
      <c r="AB21" s="186"/>
      <c r="AC21" s="186"/>
      <c r="AD21" s="186"/>
      <c r="AE21" s="186"/>
      <c r="AF21" s="186"/>
      <c r="AG21" s="186"/>
    </row>
    <row r="22" spans="3:33" ht="13.5" customHeight="1"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</row>
    <row r="23" spans="3:33" ht="13.5" customHeight="1"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</row>
    <row r="24" spans="3:33" ht="13.5" customHeight="1"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</row>
    <row r="25" spans="3:33" ht="13.5" customHeight="1"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</row>
    <row r="26" spans="3:33" ht="13.5" customHeight="1"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</row>
    <row r="27" spans="3:33" ht="13.5" customHeight="1"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</row>
    <row r="28" spans="3:33" ht="13.5" customHeight="1"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4">
    <tabColor theme="6" tint="0.399980008602142"/>
  </sheetPr>
  <dimension ref="A1:Y59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1.8333333333333" style="18" customWidth="1"/>
    <col min="2" max="2" width="0" style="18" hidden="1" customWidth="1"/>
    <col min="3" max="3" width="8.33333333333333" style="19" customWidth="1"/>
    <col min="4" max="4" width="0" style="19" hidden="1" customWidth="1"/>
    <col min="5" max="13" width="6.66666666666667" style="18" customWidth="1"/>
    <col min="14" max="14" width="6.66666666666667" style="210" customWidth="1"/>
    <col min="15" max="15" width="5.83333333333333" style="111" customWidth="1"/>
    <col min="16" max="16" width="0" style="18" hidden="1" customWidth="1"/>
    <col min="17" max="48" width="0" style="18" hidden="1" customWidth="1"/>
    <col min="49" max="62" width="0" style="18" hidden="1" customWidth="1"/>
    <col min="63" max="16384" width="0" style="18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ht="12.75" customHeight="1"/>
    <row r="3" spans="1:14" ht="12.75" customHeight="1">
      <c r="A3" s="21" t="s">
        <v>215</v>
      </c>
      <c r="B3" s="21" t="s">
        <v>216</v>
      </c>
      <c r="C3" s="22"/>
      <c r="D3" s="22"/>
      <c r="E3"/>
      <c r="F3"/>
      <c r="G3"/>
      <c r="H3"/>
      <c r="I3" s="23"/>
      <c r="J3" s="24"/>
      <c r="K3" s="23"/>
      <c r="L3" s="24"/>
      <c r="M3" s="23"/>
      <c r="N3" s="24"/>
    </row>
    <row r="4" spans="1:14" ht="12.75" customHeight="1">
      <c r="A4" s="61" t="s">
        <v>33</v>
      </c>
      <c r="B4" s="61" t="s">
        <v>34</v>
      </c>
      <c r="C4" s="22"/>
      <c r="D4" s="22"/>
      <c r="E4" s="23"/>
      <c r="F4" s="24"/>
      <c r="G4" s="23"/>
      <c r="H4" s="24"/>
      <c r="I4" s="23"/>
      <c r="J4" s="24"/>
      <c r="K4" s="23"/>
      <c r="L4" s="24"/>
      <c r="M4" s="23"/>
      <c r="N4" s="24"/>
    </row>
    <row r="5" spans="1:14" ht="12.75" customHeight="1">
      <c r="A5" s="72" t="s">
        <v>274</v>
      </c>
      <c r="B5" s="72" t="s">
        <v>275</v>
      </c>
      <c r="C5" s="22"/>
      <c r="D5" s="22"/>
      <c r="E5" s="23"/>
      <c r="F5" s="24"/>
      <c r="G5" s="23"/>
      <c r="H5" s="24"/>
      <c r="I5" s="23"/>
      <c r="J5" s="24"/>
      <c r="K5" s="23"/>
      <c r="L5" s="24"/>
      <c r="M5" s="23"/>
      <c r="N5" s="24"/>
    </row>
    <row r="6" ht="12.75" customHeight="1">
      <c r="H6" s="25"/>
    </row>
    <row r="7" spans="1:14" ht="1.5" customHeight="1" thickBot="1">
      <c r="A7" s="208"/>
      <c r="B7" s="208"/>
      <c r="C7" s="209"/>
      <c r="D7" s="209"/>
      <c r="E7" s="208"/>
      <c r="F7" s="208"/>
      <c r="G7" s="208"/>
      <c r="H7" s="210"/>
      <c r="I7" s="208"/>
      <c r="J7" s="208"/>
      <c r="K7" s="208"/>
      <c r="L7" s="208"/>
      <c r="M7" s="208"/>
      <c r="N7" s="210"/>
    </row>
    <row r="8" spans="1:14" ht="12.75" customHeight="1">
      <c r="A8" s="349"/>
      <c r="B8" s="349"/>
      <c r="C8" s="360"/>
      <c r="D8" s="360"/>
      <c r="E8" s="458" t="s">
        <v>449</v>
      </c>
      <c r="F8" s="458" t="s">
        <v>450</v>
      </c>
      <c r="G8" s="458" t="s">
        <v>451</v>
      </c>
      <c r="H8" s="458" t="s">
        <v>452</v>
      </c>
      <c r="I8" s="458" t="s">
        <v>453</v>
      </c>
      <c r="J8" s="458" t="s">
        <v>454</v>
      </c>
      <c r="K8" s="458" t="s">
        <v>455</v>
      </c>
      <c r="L8" s="458" t="s">
        <v>456</v>
      </c>
      <c r="M8" s="344" t="s">
        <v>457</v>
      </c>
      <c r="N8" s="344" t="s">
        <v>458</v>
      </c>
    </row>
    <row r="9" spans="1:14" ht="12.75" customHeight="1">
      <c r="A9" s="361"/>
      <c r="B9" s="361"/>
      <c r="C9" s="362"/>
      <c r="D9" s="362"/>
      <c r="E9" s="459"/>
      <c r="F9" s="459"/>
      <c r="G9" s="459"/>
      <c r="H9" s="459"/>
      <c r="I9" s="459"/>
      <c r="J9" s="459"/>
      <c r="K9" s="459"/>
      <c r="L9" s="459"/>
      <c r="M9" s="346" t="s">
        <v>460</v>
      </c>
      <c r="N9" s="346" t="s">
        <v>460</v>
      </c>
    </row>
    <row r="10" spans="1:14" ht="12.75" customHeight="1" hidden="1">
      <c r="A10" s="361"/>
      <c r="B10" s="361"/>
      <c r="C10" s="362"/>
      <c r="D10" s="362"/>
      <c r="E10" s="459"/>
      <c r="F10" s="459"/>
      <c r="G10" s="459"/>
      <c r="H10" s="459"/>
      <c r="I10" s="459"/>
      <c r="J10" s="459"/>
      <c r="K10" s="459"/>
      <c r="L10" s="459"/>
      <c r="M10" s="346" t="s">
        <v>462</v>
      </c>
      <c r="N10" s="346" t="s">
        <v>462</v>
      </c>
    </row>
    <row r="11" spans="1:14" ht="12.75" customHeight="1">
      <c r="A11" s="489" t="s">
        <v>420</v>
      </c>
      <c r="B11" s="466" t="s">
        <v>421</v>
      </c>
      <c r="C11" s="739" t="s">
        <v>0</v>
      </c>
      <c r="D11" s="739" t="s">
        <v>1</v>
      </c>
      <c r="E11" s="477">
        <v>111.50</v>
      </c>
      <c r="F11" s="477">
        <v>108.60</v>
      </c>
      <c r="G11" s="477">
        <v>99</v>
      </c>
      <c r="H11" s="477">
        <v>52.40</v>
      </c>
      <c r="I11" s="477">
        <v>43.60</v>
      </c>
      <c r="J11" s="477">
        <v>54.20</v>
      </c>
      <c r="K11" s="477">
        <v>71.400000000000006</v>
      </c>
      <c r="L11" s="477">
        <v>64.30</v>
      </c>
      <c r="M11" s="478">
        <v>64</v>
      </c>
      <c r="N11" s="478">
        <v>59</v>
      </c>
    </row>
    <row r="12" spans="1:14" ht="12.75" customHeight="1">
      <c r="A12" s="479" t="s">
        <v>491</v>
      </c>
      <c r="B12" s="479" t="s">
        <v>491</v>
      </c>
      <c r="C12" s="562" t="s">
        <v>393</v>
      </c>
      <c r="D12" s="741" t="s">
        <v>394</v>
      </c>
      <c r="E12" s="480">
        <v>0.20</v>
      </c>
      <c r="F12" s="480">
        <v>-2.60</v>
      </c>
      <c r="G12" s="480">
        <v>-8.8000000000000007</v>
      </c>
      <c r="H12" s="480">
        <v>-47.10</v>
      </c>
      <c r="I12" s="480">
        <v>-16.90</v>
      </c>
      <c r="J12" s="480">
        <v>24.30</v>
      </c>
      <c r="K12" s="480">
        <v>31.70</v>
      </c>
      <c r="L12" s="480">
        <v>-9.90</v>
      </c>
      <c r="M12" s="383">
        <v>-0.90</v>
      </c>
      <c r="N12" s="383">
        <v>-6.70</v>
      </c>
    </row>
    <row r="13" spans="1:14" ht="12.75" customHeight="1">
      <c r="A13" s="468" t="s">
        <v>501</v>
      </c>
      <c r="B13" s="468" t="s">
        <v>502</v>
      </c>
      <c r="C13" s="559" t="s">
        <v>503</v>
      </c>
      <c r="D13" s="559" t="s">
        <v>503</v>
      </c>
      <c r="E13" s="481">
        <v>143.80000000000001</v>
      </c>
      <c r="F13" s="481">
        <v>139.90</v>
      </c>
      <c r="G13" s="481">
        <v>134.60</v>
      </c>
      <c r="H13" s="481">
        <v>85</v>
      </c>
      <c r="I13" s="481">
        <v>70.099999999999994</v>
      </c>
      <c r="J13" s="481">
        <v>83.10</v>
      </c>
      <c r="K13" s="481">
        <v>102.10</v>
      </c>
      <c r="L13" s="481">
        <v>97</v>
      </c>
      <c r="M13" s="482">
        <v>96</v>
      </c>
      <c r="N13" s="482">
        <v>88</v>
      </c>
    </row>
    <row r="14" spans="1:14" ht="12.75" customHeight="1">
      <c r="A14" s="479" t="s">
        <v>491</v>
      </c>
      <c r="B14" s="479" t="s">
        <v>491</v>
      </c>
      <c r="C14" s="562" t="s">
        <v>393</v>
      </c>
      <c r="D14" s="741" t="s">
        <v>394</v>
      </c>
      <c r="E14" s="483">
        <v>11</v>
      </c>
      <c r="F14" s="483">
        <v>-2.70</v>
      </c>
      <c r="G14" s="483">
        <v>-3.80</v>
      </c>
      <c r="H14" s="483">
        <v>-36.90</v>
      </c>
      <c r="I14" s="483">
        <v>-17.40</v>
      </c>
      <c r="J14" s="483">
        <v>18.50</v>
      </c>
      <c r="K14" s="483">
        <v>22.90</v>
      </c>
      <c r="L14" s="483">
        <v>-5</v>
      </c>
      <c r="M14" s="484">
        <v>-1.40</v>
      </c>
      <c r="N14" s="484">
        <v>-7.70</v>
      </c>
    </row>
    <row r="15" spans="1:14" ht="12.75" customHeight="1">
      <c r="A15" s="466" t="s">
        <v>504</v>
      </c>
      <c r="B15" s="466" t="s">
        <v>505</v>
      </c>
      <c r="C15" s="739" t="s">
        <v>506</v>
      </c>
      <c r="D15" s="739" t="s">
        <v>506</v>
      </c>
      <c r="E15" s="477">
        <v>11.50</v>
      </c>
      <c r="F15" s="477">
        <v>11.80</v>
      </c>
      <c r="G15" s="477">
        <v>10.10</v>
      </c>
      <c r="H15" s="477">
        <v>6.80</v>
      </c>
      <c r="I15" s="477">
        <v>4.5999999999999996</v>
      </c>
      <c r="J15" s="477">
        <v>5.70</v>
      </c>
      <c r="K15" s="477">
        <v>7.70</v>
      </c>
      <c r="L15" s="477">
        <v>4.80</v>
      </c>
      <c r="M15" s="478" t="s">
        <v>412</v>
      </c>
      <c r="N15" s="478" t="s">
        <v>412</v>
      </c>
    </row>
    <row r="16" spans="1:14" ht="12.75" customHeight="1">
      <c r="A16" s="479" t="s">
        <v>491</v>
      </c>
      <c r="B16" s="479" t="s">
        <v>491</v>
      </c>
      <c r="C16" s="562" t="s">
        <v>393</v>
      </c>
      <c r="D16" s="741" t="s">
        <v>394</v>
      </c>
      <c r="E16" s="483">
        <v>9.10</v>
      </c>
      <c r="F16" s="483">
        <v>2.70</v>
      </c>
      <c r="G16" s="483">
        <v>-14.70</v>
      </c>
      <c r="H16" s="483">
        <v>-32.10</v>
      </c>
      <c r="I16" s="483">
        <v>-33.10</v>
      </c>
      <c r="J16" s="483">
        <v>25.30</v>
      </c>
      <c r="K16" s="483">
        <v>34.40</v>
      </c>
      <c r="L16" s="483">
        <v>-37.50</v>
      </c>
      <c r="M16" s="485" t="s">
        <v>412</v>
      </c>
      <c r="N16" s="485" t="s">
        <v>412</v>
      </c>
    </row>
    <row r="17" spans="1:14" ht="12.75" customHeight="1">
      <c r="A17" s="468" t="s">
        <v>501</v>
      </c>
      <c r="B17" s="468" t="s">
        <v>507</v>
      </c>
      <c r="C17" s="559" t="s">
        <v>503</v>
      </c>
      <c r="D17" s="559" t="s">
        <v>503</v>
      </c>
      <c r="E17" s="486">
        <v>142.19999999999999</v>
      </c>
      <c r="F17" s="486">
        <v>145.90</v>
      </c>
      <c r="G17" s="486">
        <v>131.69999999999999</v>
      </c>
      <c r="H17" s="486">
        <v>106.20</v>
      </c>
      <c r="I17" s="486">
        <v>70.70</v>
      </c>
      <c r="J17" s="486">
        <v>84.20</v>
      </c>
      <c r="K17" s="486">
        <v>105.90</v>
      </c>
      <c r="L17" s="486">
        <v>69.50</v>
      </c>
      <c r="M17" s="384" t="s">
        <v>412</v>
      </c>
      <c r="N17" s="384" t="s">
        <v>412</v>
      </c>
    </row>
    <row r="18" spans="1:14" ht="12.75" customHeight="1" thickBot="1">
      <c r="A18" s="487" t="s">
        <v>491</v>
      </c>
      <c r="B18" s="487" t="s">
        <v>491</v>
      </c>
      <c r="C18" s="849" t="s">
        <v>393</v>
      </c>
      <c r="D18" s="847" t="s">
        <v>394</v>
      </c>
      <c r="E18" s="488">
        <v>20.60</v>
      </c>
      <c r="F18" s="488">
        <v>2.60</v>
      </c>
      <c r="G18" s="488">
        <v>-9.8000000000000007</v>
      </c>
      <c r="H18" s="488">
        <v>-19.40</v>
      </c>
      <c r="I18" s="488">
        <v>-33.40</v>
      </c>
      <c r="J18" s="488">
        <v>19.20</v>
      </c>
      <c r="K18" s="488">
        <v>25.70</v>
      </c>
      <c r="L18" s="488">
        <v>-34.299999999999997</v>
      </c>
      <c r="M18" s="394" t="s">
        <v>412</v>
      </c>
      <c r="N18" s="394" t="s">
        <v>412</v>
      </c>
    </row>
    <row r="19" ht="12.75" customHeight="1">
      <c r="N19" s="255"/>
    </row>
    <row r="20" ht="12.75" customHeight="1">
      <c r="N20" s="255"/>
    </row>
    <row r="21" ht="12.75" customHeight="1" hidden="1">
      <c r="N21" s="255"/>
    </row>
    <row r="22" ht="12.75" customHeight="1" hidden="1">
      <c r="N22" s="255"/>
    </row>
    <row r="23" ht="12.75" customHeight="1" hidden="1">
      <c r="N23" s="255"/>
    </row>
    <row r="24" ht="12.75" customHeight="1" hidden="1">
      <c r="N24" s="255"/>
    </row>
    <row r="25" ht="12.75" customHeight="1" hidden="1">
      <c r="N25" s="255"/>
    </row>
    <row r="26" spans="1:25" ht="12.75" customHeight="1" hidden="1">
      <c r="A26" s="26"/>
      <c r="B26" s="26"/>
      <c r="C26" s="27"/>
      <c r="D26" s="27"/>
      <c r="E26" s="34"/>
      <c r="F26" s="34"/>
      <c r="G26" s="34"/>
      <c r="H26" s="34"/>
      <c r="I26" s="34"/>
      <c r="J26" s="34"/>
      <c r="K26" s="34"/>
      <c r="L26" s="34"/>
      <c r="M26" s="34"/>
      <c r="N26" s="34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ht="12.75" customHeight="1" hidden="1">
      <c r="A27" s="31"/>
      <c r="B27" s="31"/>
      <c r="C27" s="35"/>
      <c r="D27" s="35"/>
      <c r="E27" s="36"/>
      <c r="F27" s="36"/>
      <c r="G27" s="36"/>
      <c r="H27" s="36"/>
      <c r="I27" s="36"/>
      <c r="J27" s="36"/>
      <c r="K27" s="36"/>
      <c r="L27" s="36"/>
      <c r="M27" s="36"/>
      <c r="N27" s="36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ht="12.75" customHeight="1" hidden="1">
      <c r="A28" s="37"/>
      <c r="B28" s="37"/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40"/>
      <c r="N28" s="4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14" ht="12.75" customHeight="1" hidden="1">
      <c r="A29" s="31"/>
      <c r="B29" s="31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1:14" ht="12.75" customHeight="1" hidden="1">
      <c r="A30" s="37"/>
      <c r="B30" s="37"/>
      <c r="C30" s="38"/>
      <c r="D30" s="38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1:14" ht="12.75" customHeight="1" hidden="1">
      <c r="A31" s="31"/>
      <c r="B31" s="31"/>
      <c r="C31" s="35"/>
      <c r="D31" s="35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1:14" ht="12.75" customHeight="1" hidden="1">
      <c r="A32" s="37"/>
      <c r="B32" s="37"/>
      <c r="C32" s="38"/>
      <c r="D32" s="38"/>
      <c r="E32" s="40"/>
      <c r="F32" s="40"/>
      <c r="G32" s="40"/>
      <c r="H32" s="40"/>
      <c r="I32" s="40"/>
      <c r="J32" s="40"/>
      <c r="K32" s="40"/>
      <c r="L32" s="40"/>
      <c r="M32" s="40"/>
      <c r="N32" s="40"/>
    </row>
    <row r="33" spans="1:14" ht="12.75" customHeight="1" hidden="1">
      <c r="A33" s="31"/>
      <c r="B33" s="31"/>
      <c r="C33" s="35"/>
      <c r="D33" s="35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4" ht="12.75" customHeight="1" hidden="1">
      <c r="A34" s="29"/>
      <c r="B34" s="29"/>
      <c r="C34" s="32"/>
      <c r="D34" s="32"/>
      <c r="E34" s="40"/>
      <c r="F34" s="40"/>
      <c r="G34" s="40"/>
      <c r="H34" s="40"/>
      <c r="I34" s="40"/>
      <c r="J34" s="40"/>
      <c r="K34" s="40"/>
      <c r="L34" s="40"/>
      <c r="M34" s="40"/>
      <c r="N34" s="40"/>
    </row>
    <row r="35" spans="1:14" ht="12.75" customHeight="1" hidden="1">
      <c r="A35" s="31"/>
      <c r="B35" s="31"/>
      <c r="C35" s="35"/>
      <c r="D35" s="35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1:14" ht="12.75" customHeight="1" hidden="1">
      <c r="A36" s="26"/>
      <c r="B36" s="26"/>
      <c r="C36" s="27"/>
      <c r="D36" s="27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4" ht="12.75" customHeight="1" hidden="1">
      <c r="A37" s="29"/>
      <c r="B37" s="29"/>
      <c r="C37" s="32"/>
      <c r="D37" s="32"/>
      <c r="E37" s="33"/>
      <c r="F37" s="33"/>
      <c r="G37" s="33"/>
      <c r="H37" s="33"/>
      <c r="I37" s="33"/>
      <c r="J37" s="33"/>
      <c r="K37" s="33"/>
      <c r="L37" s="33"/>
      <c r="M37" s="33"/>
      <c r="N37" s="33"/>
    </row>
    <row r="38" spans="1:18" ht="12.75" customHeight="1" hidden="1">
      <c r="A38" s="29"/>
      <c r="B38" s="29"/>
      <c r="C38" s="32"/>
      <c r="D38" s="32"/>
      <c r="E38" s="41"/>
      <c r="F38" s="41"/>
      <c r="G38" s="41"/>
      <c r="H38" s="41"/>
      <c r="I38" s="41"/>
      <c r="J38" s="41"/>
      <c r="K38" s="41"/>
      <c r="L38" s="41"/>
      <c r="M38" s="41"/>
      <c r="N38" s="196"/>
      <c r="P38" s="26"/>
      <c r="Q38" s="26"/>
      <c r="R38" s="26"/>
    </row>
    <row r="39" spans="1:18" ht="12.75" customHeight="1" hidden="1">
      <c r="A39" s="31"/>
      <c r="B39" s="31"/>
      <c r="C39" s="35"/>
      <c r="D39" s="35"/>
      <c r="E39" s="34"/>
      <c r="F39" s="34"/>
      <c r="G39" s="34"/>
      <c r="H39" s="34"/>
      <c r="I39" s="34"/>
      <c r="J39" s="34"/>
      <c r="K39" s="34"/>
      <c r="L39" s="34"/>
      <c r="M39" s="34"/>
      <c r="N39" s="34"/>
      <c r="P39" s="26"/>
      <c r="Q39" s="26"/>
      <c r="R39" s="26"/>
    </row>
    <row r="40" spans="1:18" ht="12.75" customHeight="1" hidden="1">
      <c r="A40" s="37"/>
      <c r="B40" s="37"/>
      <c r="C40" s="38"/>
      <c r="D40" s="38"/>
      <c r="E40" s="34"/>
      <c r="F40" s="34"/>
      <c r="G40" s="34"/>
      <c r="H40" s="34"/>
      <c r="I40" s="34"/>
      <c r="J40" s="34"/>
      <c r="K40" s="34"/>
      <c r="L40" s="34"/>
      <c r="M40" s="34"/>
      <c r="N40" s="34"/>
      <c r="P40" s="26"/>
      <c r="Q40" s="26"/>
      <c r="R40" s="26"/>
    </row>
    <row r="41" spans="1:14" ht="12.75" customHeight="1" hidden="1">
      <c r="A41" s="26"/>
      <c r="B41" s="26"/>
      <c r="C41" s="27"/>
      <c r="D41" s="27"/>
      <c r="E41" s="33"/>
      <c r="F41" s="33"/>
      <c r="G41" s="33"/>
      <c r="H41" s="33"/>
      <c r="I41" s="33"/>
      <c r="J41" s="33"/>
      <c r="K41" s="33"/>
      <c r="L41" s="33"/>
      <c r="M41" s="33"/>
      <c r="N41" s="33"/>
    </row>
    <row r="42" spans="1:14" ht="12.75" customHeight="1" hidden="1">
      <c r="A42" s="29"/>
      <c r="B42" s="29"/>
      <c r="C42" s="32"/>
      <c r="D42" s="32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1:18" ht="12.75" customHeight="1" hidden="1">
      <c r="A43" s="29"/>
      <c r="B43" s="29"/>
      <c r="C43" s="32"/>
      <c r="D43" s="32"/>
      <c r="E43" s="33"/>
      <c r="F43" s="33"/>
      <c r="G43" s="33"/>
      <c r="H43" s="33"/>
      <c r="I43" s="33"/>
      <c r="J43" s="33"/>
      <c r="K43" s="33"/>
      <c r="L43" s="33"/>
      <c r="M43" s="33"/>
      <c r="N43" s="33"/>
      <c r="P43" s="26"/>
      <c r="Q43" s="26"/>
      <c r="R43" s="26"/>
    </row>
    <row r="44" spans="1:18" ht="12.75" customHeight="1" hidden="1">
      <c r="A44" s="29"/>
      <c r="B44" s="29"/>
      <c r="C44" s="32"/>
      <c r="D44" s="32"/>
      <c r="E44" s="33"/>
      <c r="F44" s="33"/>
      <c r="G44" s="33"/>
      <c r="H44" s="33"/>
      <c r="I44" s="33"/>
      <c r="J44" s="33"/>
      <c r="K44" s="33"/>
      <c r="L44" s="33"/>
      <c r="M44" s="33"/>
      <c r="N44" s="33"/>
      <c r="P44" s="26"/>
      <c r="Q44" s="26"/>
      <c r="R44" s="26"/>
    </row>
    <row r="45" spans="1:18" ht="12.75" customHeight="1" hidden="1">
      <c r="A45" s="29"/>
      <c r="B45" s="29"/>
      <c r="C45" s="32"/>
      <c r="D45" s="32"/>
      <c r="E45" s="33"/>
      <c r="F45" s="33"/>
      <c r="G45" s="33"/>
      <c r="H45" s="33"/>
      <c r="I45" s="33"/>
      <c r="J45" s="33"/>
      <c r="K45" s="33"/>
      <c r="L45" s="33"/>
      <c r="M45" s="33"/>
      <c r="N45" s="33"/>
      <c r="P45" s="26"/>
      <c r="Q45" s="26"/>
      <c r="R45" s="26"/>
    </row>
    <row r="46" spans="1:18" ht="12.75" customHeight="1" hidden="1">
      <c r="A46" s="29"/>
      <c r="B46" s="29"/>
      <c r="C46" s="32"/>
      <c r="D46" s="32"/>
      <c r="E46" s="33"/>
      <c r="F46" s="33"/>
      <c r="G46" s="33"/>
      <c r="H46" s="33"/>
      <c r="I46" s="33"/>
      <c r="J46" s="33"/>
      <c r="K46" s="33"/>
      <c r="L46" s="33"/>
      <c r="M46" s="33"/>
      <c r="N46" s="33"/>
      <c r="P46" s="26"/>
      <c r="Q46" s="26"/>
      <c r="R46" s="26"/>
    </row>
    <row r="47" spans="1:18" ht="12.75" customHeight="1" hidden="1">
      <c r="A47" s="29"/>
      <c r="B47" s="29"/>
      <c r="C47" s="32"/>
      <c r="D47" s="32"/>
      <c r="E47" s="33"/>
      <c r="F47" s="33"/>
      <c r="G47" s="33"/>
      <c r="H47" s="33"/>
      <c r="I47" s="33"/>
      <c r="J47" s="33"/>
      <c r="K47" s="33"/>
      <c r="L47" s="33"/>
      <c r="M47" s="33"/>
      <c r="N47" s="33"/>
      <c r="P47" s="26"/>
      <c r="Q47" s="26"/>
      <c r="R47" s="26"/>
    </row>
    <row r="48" spans="1:18" ht="12.75" customHeight="1" hidden="1">
      <c r="A48" s="29"/>
      <c r="B48" s="29"/>
      <c r="C48" s="32"/>
      <c r="D48" s="32"/>
      <c r="E48" s="33"/>
      <c r="F48" s="33"/>
      <c r="G48" s="33"/>
      <c r="H48" s="33"/>
      <c r="I48" s="33"/>
      <c r="J48" s="33"/>
      <c r="K48" s="33"/>
      <c r="L48" s="33"/>
      <c r="M48" s="33"/>
      <c r="N48" s="33"/>
      <c r="P48" s="26"/>
      <c r="Q48" s="26"/>
      <c r="R48" s="26"/>
    </row>
    <row r="49" spans="1:18" ht="12.75" customHeight="1" hidden="1">
      <c r="A49" s="29"/>
      <c r="B49" s="29"/>
      <c r="C49" s="32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26"/>
      <c r="Q49" s="26"/>
      <c r="R49" s="26"/>
    </row>
    <row r="50" spans="1:18" ht="12.75" customHeight="1" hidden="1">
      <c r="A50" s="29"/>
      <c r="B50" s="29"/>
      <c r="C50" s="32"/>
      <c r="D50" s="32"/>
      <c r="E50" s="26"/>
      <c r="F50" s="26"/>
      <c r="G50" s="26"/>
      <c r="H50" s="26"/>
      <c r="I50" s="26"/>
      <c r="J50" s="26"/>
      <c r="K50" s="26"/>
      <c r="L50" s="26"/>
      <c r="M50" s="26"/>
      <c r="N50" s="196"/>
      <c r="P50" s="26"/>
      <c r="Q50" s="26"/>
      <c r="R50" s="26"/>
    </row>
    <row r="51" spans="1:18" ht="12.75" customHeight="1" hidden="1">
      <c r="A51" s="26"/>
      <c r="B51" s="26"/>
      <c r="C51" s="27"/>
      <c r="D51" s="27"/>
      <c r="E51" s="36"/>
      <c r="F51" s="36"/>
      <c r="G51" s="36"/>
      <c r="H51" s="36"/>
      <c r="I51" s="36"/>
      <c r="J51" s="36"/>
      <c r="K51" s="36"/>
      <c r="L51" s="36"/>
      <c r="M51" s="36"/>
      <c r="N51" s="36"/>
      <c r="P51" s="26"/>
      <c r="Q51" s="26"/>
      <c r="R51" s="26"/>
    </row>
    <row r="52" spans="1:18" ht="12.75" customHeight="1" hidden="1">
      <c r="A52" s="26"/>
      <c r="B52" s="26"/>
      <c r="C52" s="27"/>
      <c r="D52" s="27"/>
      <c r="E52" s="36"/>
      <c r="F52" s="36"/>
      <c r="G52" s="36"/>
      <c r="H52" s="36"/>
      <c r="I52" s="36"/>
      <c r="J52" s="36"/>
      <c r="K52" s="36"/>
      <c r="L52" s="36"/>
      <c r="M52" s="36"/>
      <c r="N52" s="36"/>
      <c r="P52" s="26"/>
      <c r="Q52" s="26"/>
      <c r="R52" s="26"/>
    </row>
    <row r="53" spans="1:18" ht="12.75" customHeight="1" hidden="1">
      <c r="A53" s="26"/>
      <c r="B53" s="26"/>
      <c r="C53" s="27"/>
      <c r="D53" s="27"/>
      <c r="E53" s="36"/>
      <c r="F53" s="36"/>
      <c r="G53" s="36"/>
      <c r="H53" s="36"/>
      <c r="I53" s="36"/>
      <c r="J53" s="36"/>
      <c r="K53" s="36"/>
      <c r="L53" s="36"/>
      <c r="M53" s="36"/>
      <c r="N53" s="36"/>
      <c r="P53" s="26"/>
      <c r="Q53" s="26"/>
      <c r="R53" s="26"/>
    </row>
    <row r="54" spans="1:18" ht="12.75" customHeight="1" hidden="1">
      <c r="A54" s="26"/>
      <c r="B54" s="26"/>
      <c r="C54" s="27"/>
      <c r="D54" s="27"/>
      <c r="E54" s="36"/>
      <c r="F54" s="36"/>
      <c r="G54" s="36"/>
      <c r="H54" s="36"/>
      <c r="I54" s="36"/>
      <c r="J54" s="36"/>
      <c r="K54" s="36"/>
      <c r="L54" s="36"/>
      <c r="M54" s="36"/>
      <c r="N54" s="36"/>
      <c r="P54" s="26"/>
      <c r="Q54" s="26"/>
      <c r="R54" s="26"/>
    </row>
    <row r="55" spans="1:18" ht="12.75" customHeight="1" hidden="1">
      <c r="A55" s="26"/>
      <c r="B55" s="26"/>
      <c r="C55" s="27"/>
      <c r="D55" s="27"/>
      <c r="E55" s="36"/>
      <c r="F55" s="36"/>
      <c r="G55" s="36"/>
      <c r="H55" s="36"/>
      <c r="I55" s="36"/>
      <c r="J55" s="36"/>
      <c r="K55" s="36"/>
      <c r="L55" s="36"/>
      <c r="M55" s="36"/>
      <c r="N55" s="36"/>
      <c r="P55" s="26"/>
      <c r="Q55" s="26"/>
      <c r="R55" s="26"/>
    </row>
    <row r="56" spans="1:18" ht="12.75" customHeight="1" hidden="1">
      <c r="A56" s="26"/>
      <c r="B56" s="26"/>
      <c r="C56" s="27"/>
      <c r="D56" s="27"/>
      <c r="E56" s="36"/>
      <c r="F56" s="36"/>
      <c r="G56" s="36"/>
      <c r="H56" s="36"/>
      <c r="I56" s="36"/>
      <c r="J56" s="36"/>
      <c r="K56" s="36"/>
      <c r="L56" s="36"/>
      <c r="M56" s="36"/>
      <c r="N56" s="36"/>
      <c r="P56" s="26"/>
      <c r="Q56" s="26"/>
      <c r="R56" s="26"/>
    </row>
    <row r="57" spans="1:18" ht="12.75" customHeight="1" hidden="1">
      <c r="A57" s="42"/>
      <c r="B57" s="42"/>
      <c r="C57" s="43"/>
      <c r="D57" s="43"/>
      <c r="E57" s="26"/>
      <c r="F57" s="26"/>
      <c r="G57" s="26"/>
      <c r="H57" s="26"/>
      <c r="I57" s="26"/>
      <c r="J57" s="26"/>
      <c r="K57" s="26"/>
      <c r="L57" s="26"/>
      <c r="M57" s="26"/>
      <c r="N57" s="196"/>
      <c r="P57" s="26"/>
      <c r="Q57" s="26"/>
      <c r="R57" s="26"/>
    </row>
    <row r="58" spans="1:18" ht="12.75" customHeight="1" hidden="1">
      <c r="A58" s="26"/>
      <c r="B58" s="26"/>
      <c r="C58" s="27"/>
      <c r="D58" s="27"/>
      <c r="E58" s="26"/>
      <c r="F58" s="26"/>
      <c r="G58" s="26"/>
      <c r="H58" s="26"/>
      <c r="I58" s="26"/>
      <c r="J58" s="26"/>
      <c r="K58" s="26"/>
      <c r="L58" s="26"/>
      <c r="M58" s="26"/>
      <c r="N58" s="196"/>
      <c r="P58" s="26"/>
      <c r="Q58" s="26"/>
      <c r="R58" s="26"/>
    </row>
    <row r="59" spans="1:18" ht="12.75" customHeight="1" hidden="1">
      <c r="A59" s="26"/>
      <c r="B59" s="26"/>
      <c r="C59" s="27"/>
      <c r="D59" s="27"/>
      <c r="E59" s="26"/>
      <c r="F59" s="26"/>
      <c r="G59" s="26"/>
      <c r="H59" s="26"/>
      <c r="I59" s="26"/>
      <c r="J59" s="26"/>
      <c r="K59" s="26"/>
      <c r="L59" s="26"/>
      <c r="M59" s="26"/>
      <c r="N59" s="196"/>
      <c r="P59" s="26"/>
      <c r="Q59" s="26"/>
      <c r="R59" s="2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5">
    <tabColor theme="6" tint="0.399980008602142"/>
  </sheetPr>
  <dimension ref="A1:Z57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7.3333333333333" style="44" customWidth="1"/>
    <col min="2" max="2" width="0" style="44" hidden="1" customWidth="1"/>
    <col min="3" max="3" width="12.8333333333333" style="44" customWidth="1"/>
    <col min="4" max="4" width="0" style="44" hidden="1" customWidth="1"/>
    <col min="5" max="12" width="8.33333333333333" style="44" customWidth="1"/>
    <col min="13" max="13" width="7.33333333333333" style="111" customWidth="1"/>
    <col min="14" max="14" width="0" style="44" hidden="1" customWidth="1"/>
    <col min="15" max="15" width="0" style="44" hidden="1" customWidth="1"/>
    <col min="16" max="16" width="0" style="44" hidden="1" customWidth="1"/>
    <col min="17" max="63" width="0" style="44" hidden="1" customWidth="1"/>
    <col min="64" max="16384" width="0" style="44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ht="12.75" customHeight="1"/>
    <row r="3" spans="1:12" ht="12.75" customHeight="1">
      <c r="A3" s="20" t="s">
        <v>217</v>
      </c>
      <c r="B3" s="21" t="s">
        <v>218</v>
      </c>
      <c r="C3" s="46"/>
      <c r="D3" s="46"/>
      <c r="E3"/>
      <c r="F3"/>
      <c r="G3"/>
      <c r="H3"/>
      <c r="I3" s="105"/>
      <c r="J3" s="105"/>
      <c r="K3" s="105"/>
      <c r="L3" s="105"/>
    </row>
    <row r="4" spans="1:12" ht="12.75" customHeight="1">
      <c r="A4" s="61" t="s">
        <v>33</v>
      </c>
      <c r="B4" s="61" t="s">
        <v>34</v>
      </c>
      <c r="C4" s="46"/>
      <c r="D4" s="46"/>
      <c r="E4" s="105"/>
      <c r="F4" s="105"/>
      <c r="G4" s="105"/>
      <c r="H4" s="105"/>
      <c r="I4" s="105"/>
      <c r="J4"/>
      <c r="K4" s="105"/>
      <c r="L4" s="105"/>
    </row>
    <row r="5" spans="1:12" ht="12.75" customHeight="1">
      <c r="A5" s="72" t="s">
        <v>274</v>
      </c>
      <c r="B5" s="72" t="s">
        <v>275</v>
      </c>
      <c r="C5" s="46"/>
      <c r="D5" s="46"/>
      <c r="E5" s="105"/>
      <c r="F5" s="105"/>
      <c r="G5" s="105"/>
      <c r="H5" s="105"/>
      <c r="I5" s="105"/>
      <c r="J5" s="105"/>
      <c r="K5" s="105"/>
      <c r="L5" s="105"/>
    </row>
    <row r="6" spans="1:26" s="47" customFormat="1" ht="12.75" customHeight="1">
      <c r="A6" s="26"/>
      <c r="B6" s="48"/>
      <c r="C6" s="26"/>
      <c r="D6" s="26"/>
      <c r="E6" s="26"/>
      <c r="F6" s="26"/>
      <c r="G6" s="49"/>
      <c r="H6" s="42"/>
      <c r="I6" s="26"/>
      <c r="J6" s="26"/>
      <c r="K6" s="26"/>
      <c r="L6" s="26"/>
      <c r="M6" s="111"/>
      <c r="P6" s="45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12" ht="1.5" customHeight="1" thickBot="1">
      <c r="A7" s="196"/>
      <c r="B7" s="197"/>
      <c r="C7" s="196"/>
      <c r="D7" s="196"/>
      <c r="E7" s="196"/>
      <c r="F7" s="196"/>
      <c r="G7" s="211"/>
      <c r="H7" s="212"/>
      <c r="I7" s="196"/>
      <c r="J7" s="196"/>
      <c r="K7" s="196"/>
      <c r="L7" s="196"/>
    </row>
    <row r="8" spans="1:12" ht="12.75" customHeight="1">
      <c r="A8" s="349"/>
      <c r="B8" s="363"/>
      <c r="C8" s="343"/>
      <c r="D8" s="343"/>
      <c r="E8" s="274">
        <v>2019</v>
      </c>
      <c r="F8" s="274"/>
      <c r="G8" s="274"/>
      <c r="H8" s="234"/>
      <c r="I8" s="885">
        <v>2020</v>
      </c>
      <c r="J8" s="364"/>
      <c r="K8" s="364"/>
      <c r="L8" s="364"/>
    </row>
    <row r="9" spans="1:12" ht="12.75" customHeight="1">
      <c r="A9" s="351"/>
      <c r="B9" s="365"/>
      <c r="C9" s="345"/>
      <c r="D9" s="345"/>
      <c r="E9" s="276" t="s">
        <v>492</v>
      </c>
      <c r="F9" s="276" t="s">
        <v>493</v>
      </c>
      <c r="G9" s="276" t="s">
        <v>494</v>
      </c>
      <c r="H9" s="242" t="s">
        <v>495</v>
      </c>
      <c r="I9" s="886" t="s">
        <v>492</v>
      </c>
      <c r="J9" s="366" t="s">
        <v>493</v>
      </c>
      <c r="K9" s="366" t="s">
        <v>494</v>
      </c>
      <c r="L9" s="366" t="s">
        <v>495</v>
      </c>
    </row>
    <row r="10" spans="1:12" ht="12.75" customHeight="1">
      <c r="A10" s="351"/>
      <c r="B10" s="365"/>
      <c r="C10" s="345"/>
      <c r="D10" s="345"/>
      <c r="E10" s="283"/>
      <c r="F10" s="283"/>
      <c r="G10" s="283"/>
      <c r="H10" s="243"/>
      <c r="I10" s="339" t="s">
        <v>460</v>
      </c>
      <c r="J10" s="339" t="s">
        <v>460</v>
      </c>
      <c r="K10" s="339" t="s">
        <v>460</v>
      </c>
      <c r="L10" s="339" t="s">
        <v>460</v>
      </c>
    </row>
    <row r="11" spans="1:12" ht="12.75" customHeight="1" hidden="1">
      <c r="A11" s="351"/>
      <c r="B11" s="365"/>
      <c r="C11" s="345"/>
      <c r="D11" s="345"/>
      <c r="E11" s="283"/>
      <c r="F11" s="283"/>
      <c r="G11" s="283"/>
      <c r="H11" s="243"/>
      <c r="I11" s="339" t="s">
        <v>462</v>
      </c>
      <c r="J11" s="339" t="s">
        <v>462</v>
      </c>
      <c r="K11" s="339" t="s">
        <v>462</v>
      </c>
      <c r="L11" s="339" t="s">
        <v>462</v>
      </c>
    </row>
    <row r="12" spans="1:12" ht="12.75" customHeight="1">
      <c r="A12" s="968" t="s">
        <v>420</v>
      </c>
      <c r="B12" s="490" t="s">
        <v>421</v>
      </c>
      <c r="C12" s="739" t="s">
        <v>0</v>
      </c>
      <c r="D12" s="739" t="s">
        <v>1</v>
      </c>
      <c r="E12" s="467">
        <v>63.10</v>
      </c>
      <c r="F12" s="467">
        <v>69</v>
      </c>
      <c r="G12" s="467">
        <v>61.90</v>
      </c>
      <c r="H12" s="740">
        <v>63.30</v>
      </c>
      <c r="I12" s="491">
        <v>66</v>
      </c>
      <c r="J12" s="491">
        <v>65</v>
      </c>
      <c r="K12" s="491">
        <v>63</v>
      </c>
      <c r="L12" s="491">
        <v>62</v>
      </c>
    </row>
    <row r="13" spans="1:12" ht="12.75" customHeight="1">
      <c r="A13" s="479" t="s">
        <v>491</v>
      </c>
      <c r="B13" s="492" t="s">
        <v>491</v>
      </c>
      <c r="C13" s="562" t="s">
        <v>393</v>
      </c>
      <c r="D13" s="741" t="s">
        <v>394</v>
      </c>
      <c r="E13" s="469">
        <v>-5.70</v>
      </c>
      <c r="F13" s="469">
        <v>-7.40</v>
      </c>
      <c r="G13" s="469">
        <v>-17.60</v>
      </c>
      <c r="H13" s="742">
        <v>-8.3000000000000007</v>
      </c>
      <c r="I13" s="355">
        <v>4.5999999999999996</v>
      </c>
      <c r="J13" s="355">
        <v>-6.50</v>
      </c>
      <c r="K13" s="355">
        <v>1.60</v>
      </c>
      <c r="L13" s="355">
        <v>-2.60</v>
      </c>
    </row>
    <row r="14" spans="1:12" ht="12.75" customHeight="1">
      <c r="A14" s="468" t="s">
        <v>501</v>
      </c>
      <c r="B14" s="493" t="s">
        <v>502</v>
      </c>
      <c r="C14" s="559" t="s">
        <v>503</v>
      </c>
      <c r="D14" s="559" t="s">
        <v>503</v>
      </c>
      <c r="E14" s="470">
        <v>94</v>
      </c>
      <c r="F14" s="470">
        <v>104.10</v>
      </c>
      <c r="G14" s="470">
        <v>93.70</v>
      </c>
      <c r="H14" s="744">
        <v>96.30</v>
      </c>
      <c r="I14" s="494">
        <v>99</v>
      </c>
      <c r="J14" s="494">
        <v>97</v>
      </c>
      <c r="K14" s="494">
        <v>94</v>
      </c>
      <c r="L14" s="494">
        <v>92</v>
      </c>
    </row>
    <row r="15" spans="1:12" ht="12.75" customHeight="1">
      <c r="A15" s="479" t="s">
        <v>491</v>
      </c>
      <c r="B15" s="492" t="s">
        <v>491</v>
      </c>
      <c r="C15" s="562" t="s">
        <v>393</v>
      </c>
      <c r="D15" s="741" t="s">
        <v>394</v>
      </c>
      <c r="E15" s="469">
        <v>3.20</v>
      </c>
      <c r="F15" s="472">
        <v>-1.40</v>
      </c>
      <c r="G15" s="472">
        <v>-14.60</v>
      </c>
      <c r="H15" s="742">
        <v>-5.80</v>
      </c>
      <c r="I15" s="357">
        <v>5.90</v>
      </c>
      <c r="J15" s="357">
        <v>-6.90</v>
      </c>
      <c r="K15" s="357">
        <v>0.60</v>
      </c>
      <c r="L15" s="357">
        <v>-4.4000000000000004</v>
      </c>
    </row>
    <row r="16" spans="1:12" ht="12.75" customHeight="1">
      <c r="A16" s="466" t="s">
        <v>504</v>
      </c>
      <c r="B16" s="466" t="s">
        <v>505</v>
      </c>
      <c r="C16" s="739" t="s">
        <v>506</v>
      </c>
      <c r="D16" s="739" t="s">
        <v>506</v>
      </c>
      <c r="E16" s="467">
        <v>6.10</v>
      </c>
      <c r="F16" s="467">
        <v>4.30</v>
      </c>
      <c r="G16" s="467">
        <v>3.80</v>
      </c>
      <c r="H16" s="740">
        <v>4.9000000000000004</v>
      </c>
      <c r="I16" s="354" t="s">
        <v>412</v>
      </c>
      <c r="J16" s="354" t="s">
        <v>412</v>
      </c>
      <c r="K16" s="354" t="s">
        <v>412</v>
      </c>
      <c r="L16" s="354" t="s">
        <v>412</v>
      </c>
    </row>
    <row r="17" spans="1:12" ht="12.75" customHeight="1">
      <c r="A17" s="495" t="s">
        <v>491</v>
      </c>
      <c r="B17" s="495" t="s">
        <v>491</v>
      </c>
      <c r="C17" s="562" t="s">
        <v>393</v>
      </c>
      <c r="D17" s="741" t="s">
        <v>394</v>
      </c>
      <c r="E17" s="469">
        <v>-8.10</v>
      </c>
      <c r="F17" s="469">
        <v>-41.20</v>
      </c>
      <c r="G17" s="469">
        <v>-54.40</v>
      </c>
      <c r="H17" s="742">
        <v>-40.799999999999997</v>
      </c>
      <c r="I17" s="496" t="s">
        <v>412</v>
      </c>
      <c r="J17" s="496" t="s">
        <v>412</v>
      </c>
      <c r="K17" s="496" t="s">
        <v>412</v>
      </c>
      <c r="L17" s="496" t="s">
        <v>412</v>
      </c>
    </row>
    <row r="18" spans="1:12" ht="12.75" customHeight="1">
      <c r="A18" s="468" t="s">
        <v>501</v>
      </c>
      <c r="B18" s="493" t="s">
        <v>507</v>
      </c>
      <c r="C18" s="559" t="s">
        <v>503</v>
      </c>
      <c r="D18" s="559" t="s">
        <v>503</v>
      </c>
      <c r="E18" s="470">
        <v>88</v>
      </c>
      <c r="F18" s="470">
        <v>62.10</v>
      </c>
      <c r="G18" s="470">
        <v>55.80</v>
      </c>
      <c r="H18" s="744">
        <v>72.30</v>
      </c>
      <c r="I18" s="356" t="s">
        <v>412</v>
      </c>
      <c r="J18" s="356" t="s">
        <v>412</v>
      </c>
      <c r="K18" s="356" t="s">
        <v>412</v>
      </c>
      <c r="L18" s="356" t="s">
        <v>412</v>
      </c>
    </row>
    <row r="19" spans="1:12" ht="12.75" customHeight="1" thickBot="1">
      <c r="A19" s="487" t="s">
        <v>491</v>
      </c>
      <c r="B19" s="487" t="s">
        <v>491</v>
      </c>
      <c r="C19" s="849" t="s">
        <v>393</v>
      </c>
      <c r="D19" s="847" t="s">
        <v>394</v>
      </c>
      <c r="E19" s="475">
        <v>0.50</v>
      </c>
      <c r="F19" s="475">
        <v>-37.40</v>
      </c>
      <c r="G19" s="475">
        <v>-52.70</v>
      </c>
      <c r="H19" s="848">
        <v>-39.200000000000003</v>
      </c>
      <c r="I19" s="497" t="s">
        <v>412</v>
      </c>
      <c r="J19" s="497" t="s">
        <v>412</v>
      </c>
      <c r="K19" s="497" t="s">
        <v>412</v>
      </c>
      <c r="L19" s="497" t="s">
        <v>412</v>
      </c>
    </row>
    <row r="20" ht="12.75" customHeight="1"/>
    <row r="21" ht="12.75" customHeight="1"/>
    <row r="22" ht="12.75" customHeight="1" hidden="1"/>
    <row r="23" ht="12.75" customHeight="1" hidden="1"/>
    <row r="24" ht="12.75" customHeight="1" hidden="1"/>
    <row r="25" ht="12.75" customHeight="1" hidden="1"/>
    <row r="26" ht="12.75" customHeight="1" hidden="1"/>
    <row r="27" spans="1:15" ht="12.75" customHeight="1" hidden="1">
      <c r="A27" s="37"/>
      <c r="B27" s="37"/>
      <c r="C27" s="37"/>
      <c r="D27" s="37"/>
      <c r="E27" s="36"/>
      <c r="F27" s="40"/>
      <c r="G27" s="40"/>
      <c r="H27" s="40"/>
      <c r="I27" s="40"/>
      <c r="J27" s="40"/>
      <c r="K27" s="40"/>
      <c r="L27" s="40"/>
      <c r="N27" s="53"/>
      <c r="O27" s="53"/>
    </row>
    <row r="28" spans="1:15" ht="12.75" customHeight="1" hidden="1">
      <c r="A28" s="55"/>
      <c r="B28" s="55"/>
      <c r="C28" s="55"/>
      <c r="D28" s="55"/>
      <c r="E28" s="54"/>
      <c r="F28" s="54"/>
      <c r="G28" s="54"/>
      <c r="H28" s="54"/>
      <c r="I28" s="54"/>
      <c r="J28" s="54"/>
      <c r="K28" s="54"/>
      <c r="L28" s="54"/>
      <c r="N28" s="54"/>
      <c r="O28" s="54"/>
    </row>
    <row r="29" spans="1:15" ht="12.75" customHeight="1" hidden="1">
      <c r="A29" s="56"/>
      <c r="B29" s="56"/>
      <c r="C29" s="56"/>
      <c r="D29" s="56"/>
      <c r="E29" s="54"/>
      <c r="F29" s="53"/>
      <c r="G29" s="53"/>
      <c r="H29" s="53"/>
      <c r="I29" s="53"/>
      <c r="J29" s="53"/>
      <c r="K29" s="53"/>
      <c r="L29" s="53"/>
      <c r="N29" s="53"/>
      <c r="O29" s="53"/>
    </row>
    <row r="30" spans="1:15" ht="12.75" customHeight="1" hidden="1">
      <c r="A30" s="55"/>
      <c r="B30" s="55"/>
      <c r="C30" s="55"/>
      <c r="D30" s="55"/>
      <c r="E30" s="54"/>
      <c r="F30" s="54"/>
      <c r="G30" s="54"/>
      <c r="H30" s="54"/>
      <c r="I30" s="54"/>
      <c r="J30" s="53"/>
      <c r="K30" s="54"/>
      <c r="L30" s="54"/>
      <c r="N30" s="54"/>
      <c r="O30" s="54"/>
    </row>
    <row r="31" spans="1:15" ht="12.75" customHeight="1" hidden="1">
      <c r="A31" s="55"/>
      <c r="B31" s="55"/>
      <c r="C31" s="55"/>
      <c r="D31" s="55"/>
      <c r="E31" s="54"/>
      <c r="F31" s="54"/>
      <c r="G31" s="54"/>
      <c r="H31" s="54"/>
      <c r="I31" s="54"/>
      <c r="J31" s="54"/>
      <c r="K31" s="54"/>
      <c r="L31" s="54"/>
      <c r="N31" s="54"/>
      <c r="O31" s="54"/>
    </row>
    <row r="32" spans="1:15" ht="12.75" customHeight="1" hidden="1">
      <c r="A32" s="57"/>
      <c r="B32" s="57"/>
      <c r="C32" s="57"/>
      <c r="D32" s="57"/>
      <c r="E32" s="54"/>
      <c r="F32" s="53"/>
      <c r="G32" s="53"/>
      <c r="H32" s="53"/>
      <c r="I32" s="53"/>
      <c r="J32" s="53"/>
      <c r="K32" s="53"/>
      <c r="L32" s="53"/>
      <c r="N32" s="53"/>
      <c r="O32" s="53"/>
    </row>
    <row r="33" spans="1:15" ht="12.75" customHeight="1" hidden="1">
      <c r="A33" s="55"/>
      <c r="B33" s="55"/>
      <c r="C33" s="55"/>
      <c r="D33" s="55"/>
      <c r="E33" s="54"/>
      <c r="F33" s="54"/>
      <c r="G33" s="54"/>
      <c r="H33" s="54"/>
      <c r="I33" s="54"/>
      <c r="J33" s="54"/>
      <c r="K33" s="54"/>
      <c r="L33" s="54"/>
      <c r="N33" s="54"/>
      <c r="O33" s="54"/>
    </row>
    <row r="34" spans="1:15" ht="12.75" customHeight="1" hidden="1">
      <c r="A34" s="47"/>
      <c r="B34" s="47"/>
      <c r="C34" s="47"/>
      <c r="D34" s="47"/>
      <c r="E34" s="51"/>
      <c r="F34" s="51"/>
      <c r="G34" s="51"/>
      <c r="H34" s="51"/>
      <c r="I34" s="51"/>
      <c r="J34" s="51"/>
      <c r="K34" s="51"/>
      <c r="L34" s="51"/>
      <c r="N34" s="51"/>
      <c r="O34" s="51"/>
    </row>
    <row r="35" spans="1:15" ht="12.75" customHeight="1" hidden="1">
      <c r="A35" s="57"/>
      <c r="B35" s="57"/>
      <c r="C35" s="57"/>
      <c r="D35" s="57"/>
      <c r="E35" s="58"/>
      <c r="F35" s="51"/>
      <c r="G35" s="51"/>
      <c r="H35" s="51"/>
      <c r="I35" s="51"/>
      <c r="J35" s="51"/>
      <c r="K35" s="51"/>
      <c r="L35" s="51"/>
      <c r="N35" s="51"/>
      <c r="O35" s="51"/>
    </row>
    <row r="36" spans="1:19" ht="12.75" customHeight="1" hidden="1">
      <c r="A36" s="57"/>
      <c r="B36" s="57"/>
      <c r="C36" s="57"/>
      <c r="D36" s="57"/>
      <c r="E36" s="54"/>
      <c r="F36" s="59"/>
      <c r="G36" s="59"/>
      <c r="H36" s="59"/>
      <c r="I36" s="52"/>
      <c r="J36" s="59"/>
      <c r="K36" s="59"/>
      <c r="L36" s="59"/>
      <c r="N36" s="59"/>
      <c r="O36" s="59"/>
      <c r="P36" s="47"/>
      <c r="Q36" s="47"/>
      <c r="R36" s="47"/>
      <c r="S36" s="47"/>
    </row>
    <row r="37" spans="1:19" ht="12.75" customHeight="1" hidden="1">
      <c r="A37" s="55"/>
      <c r="B37" s="55"/>
      <c r="C37" s="55"/>
      <c r="D37" s="55"/>
      <c r="E37" s="52"/>
      <c r="F37" s="52"/>
      <c r="G37" s="52"/>
      <c r="H37" s="52"/>
      <c r="I37" s="52"/>
      <c r="J37" s="52"/>
      <c r="K37" s="52"/>
      <c r="L37" s="52"/>
      <c r="N37" s="52"/>
      <c r="O37" s="52"/>
      <c r="P37" s="47"/>
      <c r="Q37" s="47"/>
      <c r="R37" s="47"/>
      <c r="S37" s="47"/>
    </row>
    <row r="38" spans="1:19" ht="12.75" customHeight="1" hidden="1">
      <c r="A38" s="56"/>
      <c r="B38" s="56"/>
      <c r="C38" s="56"/>
      <c r="D38" s="56"/>
      <c r="E38" s="54"/>
      <c r="F38" s="52"/>
      <c r="G38" s="52"/>
      <c r="H38" s="52"/>
      <c r="I38" s="52"/>
      <c r="J38" s="52"/>
      <c r="K38" s="52"/>
      <c r="L38" s="52"/>
      <c r="N38" s="52"/>
      <c r="O38" s="52"/>
      <c r="P38" s="47"/>
      <c r="Q38" s="47"/>
      <c r="R38" s="47"/>
      <c r="S38" s="47"/>
    </row>
    <row r="39" spans="1:15" ht="12.75" customHeight="1" hidden="1">
      <c r="A39" s="47"/>
      <c r="B39" s="47"/>
      <c r="C39" s="47"/>
      <c r="D39" s="47"/>
      <c r="E39" s="51"/>
      <c r="F39" s="51"/>
      <c r="G39" s="51"/>
      <c r="H39" s="51"/>
      <c r="I39" s="51"/>
      <c r="J39" s="51"/>
      <c r="K39" s="51"/>
      <c r="L39" s="51"/>
      <c r="N39" s="51"/>
      <c r="O39" s="51"/>
    </row>
    <row r="40" spans="1:15" ht="12.75" customHeight="1" hidden="1">
      <c r="A40" s="57"/>
      <c r="B40" s="57"/>
      <c r="C40" s="57"/>
      <c r="D40" s="57"/>
      <c r="E40" s="58"/>
      <c r="F40" s="51"/>
      <c r="G40" s="51"/>
      <c r="H40" s="51"/>
      <c r="I40" s="51"/>
      <c r="J40" s="51"/>
      <c r="K40" s="51"/>
      <c r="L40" s="51"/>
      <c r="N40" s="51"/>
      <c r="O40" s="51"/>
    </row>
    <row r="41" spans="1:19" ht="12.75" customHeight="1" hidden="1">
      <c r="A41" s="57"/>
      <c r="B41" s="57"/>
      <c r="C41" s="57"/>
      <c r="D41" s="57"/>
      <c r="E41" s="51"/>
      <c r="F41" s="51"/>
      <c r="G41" s="51"/>
      <c r="H41" s="51"/>
      <c r="I41" s="51"/>
      <c r="J41" s="51"/>
      <c r="K41" s="51"/>
      <c r="L41" s="51"/>
      <c r="N41" s="51"/>
      <c r="O41" s="51"/>
      <c r="P41" s="47"/>
      <c r="Q41" s="47"/>
      <c r="R41" s="47"/>
      <c r="S41" s="47"/>
    </row>
    <row r="42" spans="1:19" ht="12.75" customHeight="1" hidden="1">
      <c r="A42" s="57"/>
      <c r="B42" s="57"/>
      <c r="C42" s="57"/>
      <c r="D42" s="57"/>
      <c r="E42" s="51"/>
      <c r="F42" s="51"/>
      <c r="G42" s="51"/>
      <c r="H42" s="51"/>
      <c r="I42" s="51"/>
      <c r="J42" s="51"/>
      <c r="K42" s="51"/>
      <c r="L42" s="51"/>
      <c r="N42" s="51"/>
      <c r="O42" s="51"/>
      <c r="P42" s="47"/>
      <c r="Q42" s="47"/>
      <c r="R42" s="47"/>
      <c r="S42" s="47"/>
    </row>
    <row r="43" spans="1:19" ht="12.75" customHeight="1" hidden="1">
      <c r="A43" s="57"/>
      <c r="B43" s="57"/>
      <c r="C43" s="57"/>
      <c r="D43" s="57"/>
      <c r="E43" s="51"/>
      <c r="F43" s="51"/>
      <c r="G43" s="51"/>
      <c r="H43" s="51"/>
      <c r="I43" s="51"/>
      <c r="J43" s="51"/>
      <c r="K43" s="51"/>
      <c r="L43" s="51"/>
      <c r="N43" s="51"/>
      <c r="O43" s="51"/>
      <c r="P43" s="47"/>
      <c r="Q43" s="47"/>
      <c r="R43" s="47"/>
      <c r="S43" s="47"/>
    </row>
    <row r="44" spans="1:19" ht="12.75" customHeight="1" hidden="1">
      <c r="A44" s="57"/>
      <c r="B44" s="57"/>
      <c r="C44" s="57"/>
      <c r="D44" s="57"/>
      <c r="E44" s="51"/>
      <c r="F44" s="51"/>
      <c r="G44" s="51"/>
      <c r="H44" s="51"/>
      <c r="I44" s="51"/>
      <c r="J44" s="51"/>
      <c r="K44" s="51"/>
      <c r="L44" s="51"/>
      <c r="N44" s="51"/>
      <c r="O44" s="51"/>
      <c r="P44" s="47"/>
      <c r="Q44" s="47"/>
      <c r="R44" s="47"/>
      <c r="S44" s="47"/>
    </row>
    <row r="45" spans="1:19" ht="12.75" customHeight="1" hidden="1">
      <c r="A45" s="57"/>
      <c r="B45" s="57"/>
      <c r="C45" s="57"/>
      <c r="D45" s="57"/>
      <c r="E45" s="51"/>
      <c r="F45" s="51"/>
      <c r="G45" s="51"/>
      <c r="H45" s="51"/>
      <c r="I45" s="51"/>
      <c r="J45" s="51"/>
      <c r="K45" s="51"/>
      <c r="L45" s="51"/>
      <c r="N45" s="51"/>
      <c r="O45" s="51"/>
      <c r="P45" s="47"/>
      <c r="Q45" s="47"/>
      <c r="R45" s="47"/>
      <c r="S45" s="47"/>
    </row>
    <row r="46" spans="1:19" ht="12.75" customHeight="1" hidden="1">
      <c r="A46" s="57"/>
      <c r="B46" s="57"/>
      <c r="C46" s="57"/>
      <c r="D46" s="57"/>
      <c r="E46" s="51"/>
      <c r="F46" s="51"/>
      <c r="G46" s="51"/>
      <c r="H46" s="51"/>
      <c r="I46" s="51"/>
      <c r="J46" s="51"/>
      <c r="K46" s="51"/>
      <c r="L46" s="51"/>
      <c r="N46" s="51"/>
      <c r="O46" s="51"/>
      <c r="P46" s="47"/>
      <c r="Q46" s="47"/>
      <c r="R46" s="47"/>
      <c r="S46" s="47"/>
    </row>
    <row r="47" spans="1:19" ht="12.75" customHeight="1" hidden="1">
      <c r="A47" s="57"/>
      <c r="B47" s="57"/>
      <c r="C47" s="57"/>
      <c r="D47" s="57"/>
      <c r="E47" s="51"/>
      <c r="F47" s="51"/>
      <c r="G47" s="51"/>
      <c r="H47" s="51"/>
      <c r="I47" s="51"/>
      <c r="J47" s="51"/>
      <c r="K47" s="51"/>
      <c r="L47" s="51"/>
      <c r="N47" s="51"/>
      <c r="O47" s="51"/>
      <c r="P47" s="47"/>
      <c r="Q47" s="47"/>
      <c r="R47" s="47"/>
      <c r="S47" s="47"/>
    </row>
    <row r="48" spans="1:19" ht="12.75" customHeight="1" hidden="1">
      <c r="A48" s="57"/>
      <c r="B48" s="57"/>
      <c r="C48" s="57"/>
      <c r="D48" s="57"/>
      <c r="E48" s="47"/>
      <c r="F48" s="47"/>
      <c r="G48" s="47"/>
      <c r="H48" s="47"/>
      <c r="I48" s="47"/>
      <c r="J48" s="47"/>
      <c r="K48" s="47"/>
      <c r="L48" s="47"/>
      <c r="N48" s="47"/>
      <c r="O48" s="47"/>
      <c r="P48" s="47"/>
      <c r="Q48" s="47"/>
      <c r="R48" s="47"/>
      <c r="S48" s="47"/>
    </row>
    <row r="49" spans="1:19" ht="12.75" customHeight="1" hidden="1">
      <c r="A49" s="47"/>
      <c r="B49" s="47"/>
      <c r="C49" s="47"/>
      <c r="D49" s="47"/>
      <c r="E49" s="54"/>
      <c r="F49" s="54"/>
      <c r="G49" s="54"/>
      <c r="H49" s="54"/>
      <c r="I49" s="54"/>
      <c r="J49" s="54"/>
      <c r="K49" s="54"/>
      <c r="L49" s="54"/>
      <c r="N49" s="54"/>
      <c r="O49" s="54"/>
      <c r="P49" s="47"/>
      <c r="Q49" s="47"/>
      <c r="R49" s="47"/>
      <c r="S49" s="47"/>
    </row>
    <row r="50" spans="1:19" ht="12.75" customHeight="1" hidden="1">
      <c r="A50" s="47"/>
      <c r="B50" s="47"/>
      <c r="C50" s="47"/>
      <c r="D50" s="47"/>
      <c r="E50" s="54"/>
      <c r="F50" s="54"/>
      <c r="G50" s="54"/>
      <c r="H50" s="54"/>
      <c r="I50" s="54"/>
      <c r="J50" s="54"/>
      <c r="K50" s="54"/>
      <c r="L50" s="54"/>
      <c r="N50" s="54"/>
      <c r="O50" s="54"/>
      <c r="P50" s="47"/>
      <c r="Q50" s="47"/>
      <c r="R50" s="47"/>
      <c r="S50" s="47"/>
    </row>
    <row r="51" spans="1:19" ht="12.75" customHeight="1" hidden="1">
      <c r="A51" s="47"/>
      <c r="B51" s="47"/>
      <c r="C51" s="47"/>
      <c r="D51" s="47"/>
      <c r="E51" s="54"/>
      <c r="F51" s="54"/>
      <c r="G51" s="54"/>
      <c r="H51" s="54"/>
      <c r="I51" s="54"/>
      <c r="J51" s="54"/>
      <c r="K51" s="54"/>
      <c r="L51" s="54"/>
      <c r="N51" s="54"/>
      <c r="O51" s="54"/>
      <c r="P51" s="47"/>
      <c r="Q51" s="47"/>
      <c r="R51" s="47"/>
      <c r="S51" s="47"/>
    </row>
    <row r="52" spans="1:19" ht="12.75" customHeight="1" hidden="1">
      <c r="A52" s="47"/>
      <c r="B52" s="47"/>
      <c r="C52" s="47"/>
      <c r="D52" s="47"/>
      <c r="E52" s="54"/>
      <c r="F52" s="54"/>
      <c r="G52" s="54"/>
      <c r="H52" s="54"/>
      <c r="I52" s="54"/>
      <c r="J52" s="54"/>
      <c r="K52" s="54"/>
      <c r="L52" s="54"/>
      <c r="N52" s="54"/>
      <c r="O52" s="54"/>
      <c r="P52" s="47"/>
      <c r="Q52" s="47"/>
      <c r="R52" s="47"/>
      <c r="S52" s="47"/>
    </row>
    <row r="53" spans="1:19" ht="12.75" customHeight="1" hidden="1">
      <c r="A53" s="47"/>
      <c r="B53" s="47"/>
      <c r="C53" s="47"/>
      <c r="D53" s="47"/>
      <c r="E53" s="54"/>
      <c r="F53" s="54"/>
      <c r="G53" s="54"/>
      <c r="H53" s="54"/>
      <c r="I53" s="54"/>
      <c r="J53" s="54"/>
      <c r="K53" s="54"/>
      <c r="L53" s="54"/>
      <c r="N53" s="54"/>
      <c r="O53" s="54"/>
      <c r="P53" s="47"/>
      <c r="Q53" s="47"/>
      <c r="R53" s="47"/>
      <c r="S53" s="47"/>
    </row>
    <row r="54" spans="1:19" ht="12.75" customHeight="1" hidden="1">
      <c r="A54" s="47"/>
      <c r="B54" s="47"/>
      <c r="C54" s="47"/>
      <c r="D54" s="47"/>
      <c r="E54" s="54"/>
      <c r="F54" s="54"/>
      <c r="G54" s="54"/>
      <c r="H54" s="54"/>
      <c r="I54" s="54"/>
      <c r="J54" s="54"/>
      <c r="K54" s="54"/>
      <c r="L54" s="54"/>
      <c r="N54" s="54"/>
      <c r="O54" s="54"/>
      <c r="P54" s="47"/>
      <c r="Q54" s="47"/>
      <c r="R54" s="47"/>
      <c r="S54" s="47"/>
    </row>
    <row r="55" spans="1:19" ht="12.75" customHeight="1" hidden="1">
      <c r="A55" s="60"/>
      <c r="B55" s="60"/>
      <c r="C55" s="60"/>
      <c r="D55" s="60"/>
      <c r="E55" s="47"/>
      <c r="F55" s="47"/>
      <c r="G55" s="47"/>
      <c r="H55" s="47"/>
      <c r="I55" s="47"/>
      <c r="J55" s="47"/>
      <c r="K55" s="47"/>
      <c r="L55" s="47"/>
      <c r="N55" s="47"/>
      <c r="O55" s="47"/>
      <c r="P55" s="47"/>
      <c r="Q55" s="47"/>
      <c r="R55" s="47"/>
      <c r="S55" s="47"/>
    </row>
    <row r="56" spans="1:19" ht="12.75" customHeight="1" hidden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N56" s="47"/>
      <c r="O56" s="47"/>
      <c r="P56" s="47"/>
      <c r="Q56" s="47"/>
      <c r="R56" s="47"/>
      <c r="S56" s="47"/>
    </row>
    <row r="57" spans="1:19" ht="12.75" customHeight="1" hidden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N57" s="47"/>
      <c r="O57" s="47"/>
      <c r="P57" s="47"/>
      <c r="Q57" s="47"/>
      <c r="R57" s="47"/>
      <c r="S57" s="4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tabColor theme="4" tint="0.399980008602142"/>
  </sheetPr>
  <dimension ref="A1:A1"/>
  <sheetViews>
    <sheetView showGridLines="0" zoomScale="130" zoomScaleNormal="130" workbookViewId="0" topLeftCell="A1">
      <selection pane="topLeft" activeCell="D26" sqref="D26"/>
    </sheetView>
  </sheetViews>
  <sheetFormatPr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7">
    <tabColor theme="7" tint="0.399980008602142"/>
  </sheetPr>
  <dimension ref="A1:X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20" width="7.33333333333333" style="5"/>
    <col min="21" max="24" width="7.33333333333333" style="173"/>
    <col min="25" max="16384" width="7.33333333333333" style="5"/>
  </cols>
  <sheetData>
    <row r="1" spans="1:8" ht="13.5" customHeight="1">
      <c r="A1" s="310" t="s">
        <v>271</v>
      </c>
      <c r="H1" s="2" t="s">
        <v>31</v>
      </c>
    </row>
    <row r="2" ht="13.5" customHeight="1">
      <c r="A2" s="6" t="s">
        <v>46</v>
      </c>
    </row>
    <row r="3" ht="13.5" customHeight="1">
      <c r="A3" s="6" t="s">
        <v>231</v>
      </c>
    </row>
    <row r="17" spans="2:24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13.5" customHeight="1">
      <c r="A18" s="12"/>
      <c r="B18" s="11">
        <v>2010</v>
      </c>
      <c r="C18" s="11">
        <v>2011</v>
      </c>
      <c r="D18" s="11">
        <v>2012</v>
      </c>
      <c r="E18" s="11">
        <v>2013</v>
      </c>
      <c r="F18" s="11">
        <v>2014</v>
      </c>
      <c r="G18" s="11">
        <v>2015</v>
      </c>
      <c r="H18" s="11">
        <v>2016</v>
      </c>
      <c r="I18" s="11">
        <v>2017</v>
      </c>
      <c r="J18" s="11">
        <v>2018</v>
      </c>
      <c r="K18" s="11">
        <v>2019</v>
      </c>
      <c r="L18" s="11">
        <v>2020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13.5" customHeight="1">
      <c r="A19" s="13" t="s">
        <v>994</v>
      </c>
      <c r="B19" s="8">
        <v>-4.1900000000000004</v>
      </c>
      <c r="C19" s="8">
        <v>-2.72</v>
      </c>
      <c r="D19" s="8">
        <v>-3.93</v>
      </c>
      <c r="E19" s="8">
        <v>-1.25</v>
      </c>
      <c r="F19" s="8">
        <v>-2.10</v>
      </c>
      <c r="G19" s="8">
        <v>-0.61</v>
      </c>
      <c r="H19" s="8">
        <v>0.72</v>
      </c>
      <c r="I19" s="8">
        <v>1.56</v>
      </c>
      <c r="J19" s="8">
        <v>1.1000000000000001</v>
      </c>
      <c r="K19" s="8">
        <v>0.31</v>
      </c>
      <c r="L19" s="8">
        <v>0.01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13.5" customHeight="1">
      <c r="A20" s="13" t="s">
        <v>515</v>
      </c>
      <c r="B20" s="8">
        <v>-3.57</v>
      </c>
      <c r="C20" s="8">
        <v>-2.34</v>
      </c>
      <c r="D20" s="8">
        <v>-1.1599999999999999</v>
      </c>
      <c r="E20" s="8">
        <v>0.34</v>
      </c>
      <c r="F20" s="8">
        <v>-0.80</v>
      </c>
      <c r="G20" s="8">
        <v>-0.61</v>
      </c>
      <c r="H20" s="8">
        <v>0.95</v>
      </c>
      <c r="I20" s="8">
        <v>1.1100000000000001</v>
      </c>
      <c r="J20" s="8">
        <v>0.70</v>
      </c>
      <c r="K20" s="8">
        <v>-0.14000000000000001</v>
      </c>
      <c r="L20" s="8">
        <v>-0.27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13.5" customHeight="1">
      <c r="A21" s="9" t="s">
        <v>995</v>
      </c>
      <c r="B21" s="8">
        <v>0.06</v>
      </c>
      <c r="C21" s="8">
        <v>-0.14000000000000001</v>
      </c>
      <c r="D21" s="8">
        <v>-1.93</v>
      </c>
      <c r="E21" s="8">
        <v>-0.13</v>
      </c>
      <c r="F21" s="8">
        <v>-0.54</v>
      </c>
      <c r="G21" s="8">
        <v>-0.070000000000000007</v>
      </c>
      <c r="H21" s="8">
        <v>-0.13</v>
      </c>
      <c r="I21" s="8">
        <v>0</v>
      </c>
      <c r="J21" s="8">
        <v>-0.08</v>
      </c>
      <c r="K21" s="8">
        <v>0</v>
      </c>
      <c r="L21" s="8">
        <v>0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13.5" customHeight="1">
      <c r="A22" s="174" t="s">
        <v>996</v>
      </c>
      <c r="B22" s="8">
        <v>-0.68</v>
      </c>
      <c r="C22" s="8">
        <v>-0.25</v>
      </c>
      <c r="D22" s="8">
        <v>-0.84</v>
      </c>
      <c r="E22" s="8">
        <v>-1.46</v>
      </c>
      <c r="F22" s="8">
        <v>-0.76</v>
      </c>
      <c r="G22" s="8">
        <v>0.06</v>
      </c>
      <c r="H22" s="8">
        <v>-0.10</v>
      </c>
      <c r="I22" s="8">
        <v>0.46</v>
      </c>
      <c r="J22" s="8">
        <v>0.48</v>
      </c>
      <c r="K22" s="8">
        <v>0.45</v>
      </c>
      <c r="L22" s="8">
        <v>0.28000000000000003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3:20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</row>
    <row r="24" spans="3:20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</row>
    <row r="25" spans="3:20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</row>
    <row r="26" spans="3:20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</row>
    <row r="27" spans="3:20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</row>
    <row r="28" spans="3:20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9">
    <tabColor theme="7" tint="0.399980008602142"/>
  </sheetPr>
  <dimension ref="A1:X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7.5" style="5" customWidth="1"/>
    <col min="2" max="2" width="7.33333333333333" style="5" customWidth="1"/>
    <col min="3" max="21" width="7.33333333333333" style="5"/>
    <col min="22" max="24" width="7.33333333333333" style="173"/>
    <col min="25" max="16384" width="7.33333333333333" style="5"/>
  </cols>
  <sheetData>
    <row r="1" spans="1:8" ht="13.5" customHeight="1">
      <c r="A1" s="310" t="s">
        <v>213</v>
      </c>
      <c r="H1" s="2" t="s">
        <v>31</v>
      </c>
    </row>
    <row r="2" ht="13.5" customHeight="1">
      <c r="A2" s="6" t="s">
        <v>46</v>
      </c>
    </row>
    <row r="3" ht="13.5" customHeight="1">
      <c r="A3" s="6" t="s">
        <v>231</v>
      </c>
    </row>
    <row r="17" spans="2:23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V17" s="8"/>
      <c r="W17" s="8"/>
    </row>
    <row r="18" spans="1:24" ht="13.5" customHeight="1">
      <c r="A18" s="12"/>
      <c r="B18" s="11">
        <v>2010</v>
      </c>
      <c r="C18" s="11">
        <v>2011</v>
      </c>
      <c r="D18" s="11">
        <v>2012</v>
      </c>
      <c r="E18" s="11">
        <v>2013</v>
      </c>
      <c r="F18" s="11">
        <v>2014</v>
      </c>
      <c r="G18" s="11">
        <v>2015</v>
      </c>
      <c r="H18" s="11">
        <v>2016</v>
      </c>
      <c r="I18" s="11">
        <v>2017</v>
      </c>
      <c r="J18" s="11">
        <v>2018</v>
      </c>
      <c r="K18" s="11">
        <v>2019</v>
      </c>
      <c r="L18" s="11">
        <v>2020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13.5" customHeight="1">
      <c r="A19" s="13" t="s">
        <v>525</v>
      </c>
      <c r="B19" s="8">
        <v>37.35</v>
      </c>
      <c r="C19" s="8">
        <v>39.83</v>
      </c>
      <c r="D19" s="8">
        <v>44.47</v>
      </c>
      <c r="E19" s="8">
        <v>44.91</v>
      </c>
      <c r="F19" s="8">
        <v>42.17</v>
      </c>
      <c r="G19" s="8">
        <v>39.96</v>
      </c>
      <c r="H19" s="8">
        <v>36.81</v>
      </c>
      <c r="I19" s="8">
        <v>34.659999999999997</v>
      </c>
      <c r="J19" s="8">
        <v>32.590000000000003</v>
      </c>
      <c r="K19" s="8">
        <v>31.18</v>
      </c>
      <c r="L19" s="8">
        <v>30.50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3" ht="13.5" customHeight="1">
      <c r="A20" s="1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3:21" ht="13.5" customHeight="1"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</row>
    <row r="23" spans="3:21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</row>
    <row r="24" spans="3:21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</row>
    <row r="25" spans="3:21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</row>
    <row r="26" spans="3:20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</row>
    <row r="27" spans="3:20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</row>
    <row r="28" spans="3:20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5">
    <tabColor theme="7" tint="0.399980008602142"/>
  </sheetPr>
  <dimension ref="A1:U4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customWidth="1"/>
    <col min="2" max="2" width="7.33333333333333" customWidth="1"/>
  </cols>
  <sheetData>
    <row r="1" spans="1:8" ht="13.5" customHeight="1">
      <c r="A1" s="174" t="s">
        <v>350</v>
      </c>
      <c r="H1" s="2" t="s">
        <v>31</v>
      </c>
    </row>
    <row r="2" ht="13.5" customHeight="1">
      <c r="A2" s="175" t="s">
        <v>230</v>
      </c>
    </row>
    <row r="3" ht="13.5" customHeight="1">
      <c r="A3" s="175" t="s">
        <v>231</v>
      </c>
    </row>
    <row r="18" spans="2:21" ht="13.5" customHeight="1">
      <c r="B18" s="185" t="s">
        <v>936</v>
      </c>
      <c r="C18" s="185" t="s">
        <v>449</v>
      </c>
      <c r="D18" s="185" t="s">
        <v>450</v>
      </c>
      <c r="E18" s="185" t="s">
        <v>451</v>
      </c>
      <c r="F18" s="185" t="s">
        <v>452</v>
      </c>
      <c r="G18" s="185" t="s">
        <v>453</v>
      </c>
      <c r="H18" s="185" t="s">
        <v>454</v>
      </c>
      <c r="I18" s="185" t="s">
        <v>455</v>
      </c>
      <c r="J18" s="185" t="s">
        <v>456</v>
      </c>
      <c r="K18" s="185" t="s">
        <v>457</v>
      </c>
      <c r="L18" s="185" t="s">
        <v>458</v>
      </c>
      <c r="M18" s="185"/>
      <c r="N18" s="185"/>
      <c r="O18" s="185"/>
      <c r="P18" s="185"/>
      <c r="Q18" s="185"/>
      <c r="R18" s="185"/>
      <c r="S18" s="185"/>
      <c r="T18" s="185"/>
      <c r="U18" s="185"/>
    </row>
    <row r="19" spans="1:21" ht="13.5" customHeight="1">
      <c r="A19" s="174" t="s">
        <v>678</v>
      </c>
      <c r="B19" s="186">
        <v>-0.54</v>
      </c>
      <c r="C19" s="186">
        <v>-0.99</v>
      </c>
      <c r="D19" s="186">
        <v>0.75</v>
      </c>
      <c r="E19" s="186">
        <v>1.1000000000000001</v>
      </c>
      <c r="F19" s="186">
        <v>2.15</v>
      </c>
      <c r="G19" s="186">
        <v>2.2200000000000002</v>
      </c>
      <c r="H19" s="186">
        <v>2.25</v>
      </c>
      <c r="I19" s="186">
        <v>2.16</v>
      </c>
      <c r="J19" s="186">
        <v>2</v>
      </c>
      <c r="K19" s="186">
        <v>1.51</v>
      </c>
      <c r="L19" s="186">
        <v>1.44</v>
      </c>
      <c r="M19" s="186"/>
      <c r="N19" s="186"/>
      <c r="O19" s="186"/>
      <c r="P19" s="186"/>
      <c r="Q19" s="186"/>
      <c r="R19" s="186"/>
      <c r="S19" s="186"/>
      <c r="T19" s="186"/>
      <c r="U19" s="186"/>
    </row>
    <row r="20" spans="1:21" ht="13.5" customHeight="1">
      <c r="A20" s="174" t="s">
        <v>665</v>
      </c>
      <c r="B20" s="186">
        <v>0.48</v>
      </c>
      <c r="C20" s="186">
        <v>-1.06</v>
      </c>
      <c r="D20" s="186">
        <v>-1.33</v>
      </c>
      <c r="E20" s="186">
        <v>2.11</v>
      </c>
      <c r="F20" s="186">
        <v>3.36</v>
      </c>
      <c r="G20" s="186">
        <v>-1.19</v>
      </c>
      <c r="H20" s="186">
        <v>1.03</v>
      </c>
      <c r="I20" s="186">
        <v>1.45</v>
      </c>
      <c r="J20" s="186">
        <v>0.38</v>
      </c>
      <c r="K20" s="186">
        <v>0.22</v>
      </c>
      <c r="L20" s="186">
        <v>0.49</v>
      </c>
      <c r="M20" s="186"/>
      <c r="N20" s="186"/>
      <c r="O20" s="186"/>
      <c r="P20" s="186"/>
      <c r="Q20" s="186"/>
      <c r="R20" s="186"/>
      <c r="S20" s="186"/>
      <c r="T20" s="186"/>
      <c r="U20" s="186"/>
    </row>
    <row r="21" spans="1:21" ht="13.5" customHeight="1">
      <c r="A21" s="174" t="s">
        <v>705</v>
      </c>
      <c r="B21" s="186">
        <v>1.78</v>
      </c>
      <c r="C21" s="186">
        <v>-0.80</v>
      </c>
      <c r="D21" s="186">
        <v>-0.48</v>
      </c>
      <c r="E21" s="186">
        <v>2.72</v>
      </c>
      <c r="F21" s="186">
        <v>5.31</v>
      </c>
      <c r="G21" s="186">
        <v>2.4500000000000002</v>
      </c>
      <c r="H21" s="186">
        <v>4.3499999999999996</v>
      </c>
      <c r="I21" s="186">
        <v>2.85</v>
      </c>
      <c r="J21" s="186">
        <v>2.5299999999999998</v>
      </c>
      <c r="K21" s="186">
        <v>1.95</v>
      </c>
      <c r="L21" s="186">
        <v>2.19</v>
      </c>
      <c r="M21" s="186"/>
      <c r="N21" s="186"/>
      <c r="O21" s="186"/>
      <c r="P21" s="186"/>
      <c r="Q21" s="186"/>
      <c r="R21" s="186"/>
      <c r="S21" s="186"/>
      <c r="T21" s="186"/>
      <c r="U21" s="186"/>
    </row>
    <row r="22" spans="1:21" ht="13.5" customHeight="1">
      <c r="A22" s="174" t="s">
        <v>937</v>
      </c>
      <c r="B22" s="186">
        <v>1.83</v>
      </c>
      <c r="C22" s="186">
        <v>1.26</v>
      </c>
      <c r="D22" s="186">
        <v>0.10</v>
      </c>
      <c r="E22" s="186">
        <v>-0.50</v>
      </c>
      <c r="F22" s="186">
        <v>-0.20</v>
      </c>
      <c r="G22" s="186">
        <v>1.42</v>
      </c>
      <c r="H22" s="186">
        <v>1.08</v>
      </c>
      <c r="I22" s="186">
        <v>-0.76</v>
      </c>
      <c r="J22" s="186">
        <v>0.14000000000000001</v>
      </c>
      <c r="K22" s="186">
        <v>0.22</v>
      </c>
      <c r="L22" s="186">
        <v>0.26</v>
      </c>
      <c r="M22" s="255"/>
      <c r="N22" s="255"/>
      <c r="O22" s="255"/>
      <c r="P22" s="255"/>
      <c r="Q22" s="255"/>
      <c r="R22" s="255"/>
      <c r="S22" s="255"/>
      <c r="T22" s="255"/>
      <c r="U22" s="255"/>
    </row>
    <row r="23" spans="3:21" ht="13.5" customHeight="1"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</row>
    <row r="24" spans="3:21" ht="13.5" customHeight="1"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</row>
    <row r="25" spans="3:21" ht="13.5" customHeight="1"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</row>
    <row r="26" spans="3:21" ht="13.5" customHeight="1"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</row>
    <row r="27" spans="3:21" ht="13.5" customHeight="1"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</row>
    <row r="28" spans="3:21" ht="13.5" customHeight="1"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</row>
    <row r="29" spans="3:12" ht="13.5" customHeight="1">
      <c r="C29" s="255"/>
      <c r="D29" s="255"/>
      <c r="E29" s="255"/>
      <c r="F29" s="255"/>
      <c r="G29" s="255"/>
      <c r="H29" s="255"/>
      <c r="I29" s="255"/>
      <c r="J29" s="255"/>
      <c r="K29" s="255"/>
      <c r="L29" s="255"/>
    </row>
    <row r="30" spans="3:12" ht="13.5" customHeight="1">
      <c r="C30" s="255"/>
      <c r="D30" s="255"/>
      <c r="E30" s="255"/>
      <c r="F30" s="255"/>
      <c r="G30" s="255"/>
      <c r="H30" s="255"/>
      <c r="I30" s="255"/>
      <c r="J30" s="255"/>
      <c r="K30" s="255"/>
      <c r="L30" s="255"/>
    </row>
    <row r="31" spans="3:12" ht="13.5" customHeight="1">
      <c r="C31" s="255"/>
      <c r="D31" s="255"/>
      <c r="E31" s="255"/>
      <c r="F31" s="255"/>
      <c r="G31" s="255"/>
      <c r="H31" s="255"/>
      <c r="I31" s="255"/>
      <c r="J31" s="255"/>
      <c r="K31" s="255"/>
      <c r="L31" s="255"/>
    </row>
    <row r="32" spans="3:12" ht="13.5" customHeight="1">
      <c r="C32" s="255"/>
      <c r="D32" s="255"/>
      <c r="E32" s="255"/>
      <c r="F32" s="255"/>
      <c r="G32" s="255"/>
      <c r="H32" s="255"/>
      <c r="I32" s="255"/>
      <c r="J32" s="255"/>
      <c r="K32" s="255"/>
      <c r="L32" s="255"/>
    </row>
    <row r="33" spans="3:12" ht="13.5" customHeight="1">
      <c r="C33" s="255"/>
      <c r="D33" s="255"/>
      <c r="E33" s="255"/>
      <c r="F33" s="255"/>
      <c r="G33" s="255"/>
      <c r="H33" s="255"/>
      <c r="I33" s="255"/>
      <c r="J33" s="255"/>
      <c r="K33" s="255"/>
      <c r="L33" s="255"/>
    </row>
    <row r="34" spans="3:12" ht="13.5" customHeight="1"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  <row r="35" spans="3:12" ht="13.5" customHeight="1">
      <c r="C35" s="255"/>
      <c r="D35" s="255"/>
      <c r="E35" s="255"/>
      <c r="F35" s="255"/>
      <c r="G35" s="255"/>
      <c r="H35" s="255"/>
      <c r="I35" s="255"/>
      <c r="J35" s="255"/>
      <c r="K35" s="255"/>
      <c r="L35" s="255"/>
    </row>
    <row r="36" spans="3:12" ht="13.5" customHeight="1">
      <c r="C36" s="255"/>
      <c r="D36" s="255"/>
      <c r="E36" s="255"/>
      <c r="F36" s="255"/>
      <c r="G36" s="255"/>
      <c r="H36" s="255"/>
      <c r="I36" s="255"/>
      <c r="J36" s="255"/>
      <c r="K36" s="255"/>
      <c r="L36" s="255"/>
    </row>
    <row r="37" spans="3:12" ht="13.5" customHeight="1">
      <c r="C37" s="255"/>
      <c r="D37" s="255"/>
      <c r="E37" s="255"/>
      <c r="F37" s="255"/>
      <c r="G37" s="255"/>
      <c r="H37" s="255"/>
      <c r="I37" s="255"/>
      <c r="J37" s="255"/>
      <c r="K37" s="255"/>
      <c r="L37" s="255"/>
    </row>
    <row r="38" spans="3:12" ht="13.5" customHeight="1">
      <c r="C38" s="255"/>
      <c r="D38" s="255"/>
      <c r="E38" s="255"/>
      <c r="F38" s="255"/>
      <c r="G38" s="255"/>
      <c r="H38" s="255"/>
      <c r="I38" s="255"/>
      <c r="J38" s="255"/>
      <c r="K38" s="255"/>
      <c r="L38" s="255"/>
    </row>
    <row r="39" spans="3:12" ht="13.5" customHeight="1">
      <c r="C39" s="255"/>
      <c r="D39" s="255"/>
      <c r="E39" s="255"/>
      <c r="F39" s="255"/>
      <c r="G39" s="255"/>
      <c r="H39" s="255"/>
      <c r="I39" s="255"/>
      <c r="J39" s="255"/>
      <c r="K39" s="255"/>
      <c r="L39" s="255"/>
    </row>
    <row r="40" spans="3:12" ht="13.5" customHeight="1">
      <c r="C40" s="255"/>
      <c r="D40" s="255"/>
      <c r="E40" s="255"/>
      <c r="F40" s="255"/>
      <c r="G40" s="255"/>
      <c r="H40" s="255"/>
      <c r="I40" s="255"/>
      <c r="J40" s="255"/>
      <c r="K40" s="255"/>
      <c r="L40" s="255"/>
    </row>
    <row r="41" spans="3:12" ht="13.5" customHeight="1">
      <c r="C41" s="255"/>
      <c r="D41" s="255"/>
      <c r="E41" s="255"/>
      <c r="F41" s="255"/>
      <c r="G41" s="255"/>
      <c r="H41" s="255"/>
      <c r="I41" s="255"/>
      <c r="J41" s="255"/>
      <c r="K41" s="255"/>
      <c r="L41" s="25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1">
    <tabColor theme="6" tint="0.399980008602142"/>
    <pageSetUpPr fitToPage="1"/>
  </sheetPr>
  <dimension ref="A1:R60"/>
  <sheetViews>
    <sheetView showGridLines="0" zoomScale="130" zoomScaleNormal="130" zoomScaleSheetLayoutView="120" workbookViewId="0" topLeftCell="A1">
      <selection pane="topLeft" activeCell="K1" sqref="K1"/>
    </sheetView>
  </sheetViews>
  <sheetFormatPr defaultColWidth="0" defaultRowHeight="12.75" customHeight="1" zeroHeight="1"/>
  <cols>
    <col min="1" max="1" width="31.5" style="66" customWidth="1"/>
    <col min="2" max="2" width="0" style="66" hidden="1" customWidth="1"/>
    <col min="3" max="3" width="0" style="82" hidden="1" customWidth="1"/>
    <col min="4" max="4" width="8.33333333333333" style="82" customWidth="1"/>
    <col min="5" max="8" width="6.66666666666667" style="81" customWidth="1"/>
    <col min="9" max="12" width="6.66666666666667" style="69" customWidth="1"/>
    <col min="13" max="13" width="7" style="69" bestFit="1" customWidth="1"/>
    <col min="14" max="14" width="6.66666666666667" style="69" customWidth="1"/>
    <col min="15" max="15" width="5.83333333333333" style="69" customWidth="1"/>
    <col min="16" max="16384" width="0" style="69" hidden="1"/>
  </cols>
  <sheetData>
    <row r="1" spans="1:8" ht="12.75" customHeight="1">
      <c r="A1" s="2" t="s">
        <v>31</v>
      </c>
      <c r="B1" s="2" t="s">
        <v>30</v>
      </c>
      <c r="C1" s="69"/>
      <c r="D1" s="70"/>
      <c r="E1"/>
      <c r="F1"/>
      <c r="G1"/>
      <c r="H1"/>
    </row>
    <row r="2" spans="1:8" ht="12.75" customHeight="1">
      <c r="A2" s="18"/>
      <c r="B2" s="18"/>
      <c r="C2" s="69"/>
      <c r="D2" s="70"/>
      <c r="E2" s="71"/>
      <c r="F2" s="71"/>
      <c r="G2" s="71"/>
      <c r="H2" s="71"/>
    </row>
    <row r="3" spans="1:8" ht="12.75" customHeight="1">
      <c r="A3" s="21" t="s">
        <v>211</v>
      </c>
      <c r="B3" s="21" t="s">
        <v>212</v>
      </c>
      <c r="C3" s="69"/>
      <c r="D3" s="70"/>
      <c r="E3"/>
      <c r="F3"/>
      <c r="G3"/>
      <c r="H3"/>
    </row>
    <row r="4" spans="1:8" ht="12.75" customHeight="1">
      <c r="A4" s="72" t="s">
        <v>231</v>
      </c>
      <c r="B4" s="72" t="s">
        <v>242</v>
      </c>
      <c r="C4" s="69"/>
      <c r="D4" s="70"/>
      <c r="E4" s="71"/>
      <c r="F4" s="71"/>
      <c r="G4" s="71"/>
      <c r="H4" s="71"/>
    </row>
    <row r="5" spans="2:8" ht="12.75" customHeight="1">
      <c r="B5" s="65"/>
      <c r="C5" s="70"/>
      <c r="D5" s="70"/>
      <c r="E5" s="71"/>
      <c r="F5" s="71"/>
      <c r="G5" s="71"/>
      <c r="H5" s="71"/>
    </row>
    <row r="6" spans="1:14" ht="1.5" customHeight="1" thickBot="1">
      <c r="A6" s="213"/>
      <c r="B6" s="214"/>
      <c r="C6" s="215"/>
      <c r="D6" s="215"/>
      <c r="E6" s="216"/>
      <c r="F6" s="216"/>
      <c r="G6" s="216"/>
      <c r="H6" s="216"/>
      <c r="I6" s="217"/>
      <c r="J6" s="217"/>
      <c r="K6" s="217"/>
      <c r="L6" s="217"/>
      <c r="M6" s="217"/>
      <c r="N6" s="217"/>
    </row>
    <row r="7" spans="1:14" ht="12.75" customHeight="1">
      <c r="A7" s="218"/>
      <c r="B7" s="219"/>
      <c r="C7" s="220"/>
      <c r="D7" s="220"/>
      <c r="E7" s="281">
        <v>2011</v>
      </c>
      <c r="F7" s="281">
        <v>2012</v>
      </c>
      <c r="G7" s="281">
        <v>2013</v>
      </c>
      <c r="H7" s="281">
        <v>2014</v>
      </c>
      <c r="I7" s="281">
        <v>2015</v>
      </c>
      <c r="J7" s="281">
        <v>2016</v>
      </c>
      <c r="K7" s="281">
        <v>2017</v>
      </c>
      <c r="L7" s="281">
        <v>2018</v>
      </c>
      <c r="M7" s="337">
        <v>2019</v>
      </c>
      <c r="N7" s="337">
        <v>2020</v>
      </c>
    </row>
    <row r="8" spans="1:14" ht="12.75" customHeight="1" hidden="1">
      <c r="A8" s="198"/>
      <c r="B8" s="199"/>
      <c r="C8" s="498"/>
      <c r="D8" s="498"/>
      <c r="E8" s="283" t="s">
        <v>491</v>
      </c>
      <c r="F8" s="283" t="s">
        <v>491</v>
      </c>
      <c r="G8" s="283" t="s">
        <v>491</v>
      </c>
      <c r="H8" s="283" t="s">
        <v>491</v>
      </c>
      <c r="I8" s="283" t="s">
        <v>491</v>
      </c>
      <c r="J8" s="283" t="s">
        <v>491</v>
      </c>
      <c r="K8" s="283" t="s">
        <v>491</v>
      </c>
      <c r="L8" s="283" t="s">
        <v>491</v>
      </c>
      <c r="M8" s="339" t="s">
        <v>461</v>
      </c>
      <c r="N8" s="339" t="s">
        <v>462</v>
      </c>
    </row>
    <row r="9" spans="1:14" ht="12.75" customHeight="1">
      <c r="A9" s="198"/>
      <c r="B9" s="199"/>
      <c r="C9" s="498"/>
      <c r="D9" s="498"/>
      <c r="E9" s="283" t="s">
        <v>491</v>
      </c>
      <c r="F9" s="283" t="s">
        <v>491</v>
      </c>
      <c r="G9" s="283" t="s">
        <v>491</v>
      </c>
      <c r="H9" s="283" t="s">
        <v>491</v>
      </c>
      <c r="I9" s="283" t="s">
        <v>491</v>
      </c>
      <c r="J9" s="283" t="s">
        <v>491</v>
      </c>
      <c r="K9" s="283" t="s">
        <v>491</v>
      </c>
      <c r="L9" s="283" t="s">
        <v>491</v>
      </c>
      <c r="M9" s="339" t="s">
        <v>459</v>
      </c>
      <c r="N9" s="339" t="s">
        <v>460</v>
      </c>
    </row>
    <row r="10" spans="1:14" ht="12.75" customHeight="1">
      <c r="A10" s="513" t="s">
        <v>410</v>
      </c>
      <c r="B10" s="499" t="s">
        <v>411</v>
      </c>
      <c r="C10" s="500" t="s">
        <v>508</v>
      </c>
      <c r="D10" s="500" t="s">
        <v>408</v>
      </c>
      <c r="E10" s="501">
        <v>-2.70</v>
      </c>
      <c r="F10" s="501">
        <v>-3.90</v>
      </c>
      <c r="G10" s="501">
        <v>-1.20</v>
      </c>
      <c r="H10" s="501">
        <v>-2.10</v>
      </c>
      <c r="I10" s="501">
        <v>-0.60</v>
      </c>
      <c r="J10" s="501">
        <v>0.70</v>
      </c>
      <c r="K10" s="501">
        <v>1.60</v>
      </c>
      <c r="L10" s="501">
        <v>1.1000000000000001</v>
      </c>
      <c r="M10" s="441">
        <v>0.30</v>
      </c>
      <c r="N10" s="441">
        <v>0</v>
      </c>
    </row>
    <row r="11" spans="1:14" ht="12.75" customHeight="1">
      <c r="A11" s="502" t="s">
        <v>491</v>
      </c>
      <c r="B11" s="502" t="s">
        <v>491</v>
      </c>
      <c r="C11" s="503" t="s">
        <v>372</v>
      </c>
      <c r="D11" s="503" t="s">
        <v>509</v>
      </c>
      <c r="E11" s="504">
        <v>-110</v>
      </c>
      <c r="F11" s="504">
        <v>-160</v>
      </c>
      <c r="G11" s="504">
        <v>-51</v>
      </c>
      <c r="H11" s="504">
        <v>-91</v>
      </c>
      <c r="I11" s="504">
        <v>-28</v>
      </c>
      <c r="J11" s="504">
        <v>34</v>
      </c>
      <c r="K11" s="504">
        <v>79</v>
      </c>
      <c r="L11" s="504">
        <v>58</v>
      </c>
      <c r="M11" s="505">
        <v>18</v>
      </c>
      <c r="N11" s="505">
        <v>1</v>
      </c>
    </row>
    <row r="12" spans="1:14" ht="12.75" customHeight="1">
      <c r="A12" s="499" t="s">
        <v>510</v>
      </c>
      <c r="B12" s="499" t="s">
        <v>511</v>
      </c>
      <c r="C12" s="500" t="s">
        <v>508</v>
      </c>
      <c r="D12" s="500" t="s">
        <v>408</v>
      </c>
      <c r="E12" s="501">
        <v>-0.20</v>
      </c>
      <c r="F12" s="501">
        <v>-0.80</v>
      </c>
      <c r="G12" s="501">
        <v>-1.50</v>
      </c>
      <c r="H12" s="501">
        <v>-0.80</v>
      </c>
      <c r="I12" s="501">
        <v>0.10</v>
      </c>
      <c r="J12" s="501">
        <v>-0.10</v>
      </c>
      <c r="K12" s="501">
        <v>0.50</v>
      </c>
      <c r="L12" s="501">
        <v>0.50</v>
      </c>
      <c r="M12" s="441">
        <v>0.50</v>
      </c>
      <c r="N12" s="441">
        <v>0.30</v>
      </c>
    </row>
    <row r="13" spans="1:14" ht="12.75" customHeight="1">
      <c r="A13" s="502" t="s">
        <v>512</v>
      </c>
      <c r="B13" s="502" t="s">
        <v>513</v>
      </c>
      <c r="C13" s="506" t="s">
        <v>508</v>
      </c>
      <c r="D13" s="506" t="s">
        <v>408</v>
      </c>
      <c r="E13" s="507">
        <v>-2.50</v>
      </c>
      <c r="F13" s="507">
        <v>-3.10</v>
      </c>
      <c r="G13" s="507">
        <v>0.20</v>
      </c>
      <c r="H13" s="507">
        <v>-1.30</v>
      </c>
      <c r="I13" s="507">
        <v>-0.70</v>
      </c>
      <c r="J13" s="507">
        <v>0.80</v>
      </c>
      <c r="K13" s="507">
        <v>1.1000000000000001</v>
      </c>
      <c r="L13" s="507">
        <v>0.60</v>
      </c>
      <c r="M13" s="406">
        <v>-0.10</v>
      </c>
      <c r="N13" s="406">
        <v>-0.30</v>
      </c>
    </row>
    <row r="14" spans="1:14" ht="12.75" customHeight="1">
      <c r="A14" s="499" t="s">
        <v>514</v>
      </c>
      <c r="B14" s="499" t="s">
        <v>529</v>
      </c>
      <c r="C14" s="500" t="s">
        <v>508</v>
      </c>
      <c r="D14" s="500" t="s">
        <v>408</v>
      </c>
      <c r="E14" s="501">
        <v>-0.10</v>
      </c>
      <c r="F14" s="501">
        <v>-1.90</v>
      </c>
      <c r="G14" s="501">
        <v>-0.10</v>
      </c>
      <c r="H14" s="501">
        <v>-0.50</v>
      </c>
      <c r="I14" s="501">
        <v>-0.10</v>
      </c>
      <c r="J14" s="501">
        <v>-0.10</v>
      </c>
      <c r="K14" s="501">
        <v>0</v>
      </c>
      <c r="L14" s="501">
        <v>-0.10</v>
      </c>
      <c r="M14" s="441">
        <v>0</v>
      </c>
      <c r="N14" s="441">
        <v>0</v>
      </c>
    </row>
    <row r="15" spans="1:14" ht="12.75" customHeight="1">
      <c r="A15" s="502" t="s">
        <v>515</v>
      </c>
      <c r="B15" s="502" t="s">
        <v>516</v>
      </c>
      <c r="C15" s="506" t="s">
        <v>508</v>
      </c>
      <c r="D15" s="506" t="s">
        <v>408</v>
      </c>
      <c r="E15" s="507">
        <v>-2.2999999999999998</v>
      </c>
      <c r="F15" s="507">
        <v>-1.20</v>
      </c>
      <c r="G15" s="507">
        <v>0.30</v>
      </c>
      <c r="H15" s="507">
        <v>-0.80</v>
      </c>
      <c r="I15" s="507">
        <v>-0.60</v>
      </c>
      <c r="J15" s="507">
        <v>0.90</v>
      </c>
      <c r="K15" s="507">
        <v>1.1000000000000001</v>
      </c>
      <c r="L15" s="507">
        <v>0.70</v>
      </c>
      <c r="M15" s="406">
        <v>-0.10</v>
      </c>
      <c r="N15" s="406">
        <v>-0.30</v>
      </c>
    </row>
    <row r="16" spans="1:14" ht="12.75" customHeight="1">
      <c r="A16" s="502" t="s">
        <v>517</v>
      </c>
      <c r="B16" s="502" t="s">
        <v>530</v>
      </c>
      <c r="C16" s="506" t="s">
        <v>388</v>
      </c>
      <c r="D16" s="506" t="s">
        <v>518</v>
      </c>
      <c r="E16" s="507">
        <v>1.20</v>
      </c>
      <c r="F16" s="507">
        <v>1.20</v>
      </c>
      <c r="G16" s="507">
        <v>1.50</v>
      </c>
      <c r="H16" s="507">
        <v>-1.1000000000000001</v>
      </c>
      <c r="I16" s="507">
        <v>0.20</v>
      </c>
      <c r="J16" s="507">
        <v>1.60</v>
      </c>
      <c r="K16" s="507">
        <v>0.20</v>
      </c>
      <c r="L16" s="507">
        <v>-0.40</v>
      </c>
      <c r="M16" s="406">
        <v>-0.80</v>
      </c>
      <c r="N16" s="406">
        <v>-0.10</v>
      </c>
    </row>
    <row r="17" spans="1:14" ht="12.75" customHeight="1">
      <c r="A17" s="499" t="s">
        <v>519</v>
      </c>
      <c r="B17" s="499" t="s">
        <v>520</v>
      </c>
      <c r="C17" s="500" t="s">
        <v>508</v>
      </c>
      <c r="D17" s="500" t="s">
        <v>408</v>
      </c>
      <c r="E17" s="501">
        <v>1.30</v>
      </c>
      <c r="F17" s="501">
        <v>1.40</v>
      </c>
      <c r="G17" s="501">
        <v>1.30</v>
      </c>
      <c r="H17" s="501">
        <v>1.30</v>
      </c>
      <c r="I17" s="501">
        <v>1.1000000000000001</v>
      </c>
      <c r="J17" s="501">
        <v>0.90</v>
      </c>
      <c r="K17" s="501">
        <v>0.70</v>
      </c>
      <c r="L17" s="501">
        <v>0.80</v>
      </c>
      <c r="M17" s="441">
        <v>0.70</v>
      </c>
      <c r="N17" s="441">
        <v>0.70</v>
      </c>
    </row>
    <row r="18" spans="1:14" ht="12.75" customHeight="1">
      <c r="A18" s="502" t="s">
        <v>521</v>
      </c>
      <c r="B18" s="502" t="s">
        <v>522</v>
      </c>
      <c r="C18" s="506" t="s">
        <v>508</v>
      </c>
      <c r="D18" s="506" t="s">
        <v>408</v>
      </c>
      <c r="E18" s="507">
        <v>-1.40</v>
      </c>
      <c r="F18" s="507">
        <v>-2.50</v>
      </c>
      <c r="G18" s="507">
        <v>0.10</v>
      </c>
      <c r="H18" s="507">
        <v>-0.80</v>
      </c>
      <c r="I18" s="507">
        <v>0.50</v>
      </c>
      <c r="J18" s="507">
        <v>1.60</v>
      </c>
      <c r="K18" s="507">
        <v>2.2999999999999998</v>
      </c>
      <c r="L18" s="507">
        <v>1.80</v>
      </c>
      <c r="M18" s="406">
        <v>1</v>
      </c>
      <c r="N18" s="406">
        <v>0.70</v>
      </c>
    </row>
    <row r="19" spans="1:14" ht="12.75" customHeight="1">
      <c r="A19" s="502" t="s">
        <v>523</v>
      </c>
      <c r="B19" s="502" t="s">
        <v>524</v>
      </c>
      <c r="C19" s="506" t="s">
        <v>508</v>
      </c>
      <c r="D19" s="506" t="s">
        <v>408</v>
      </c>
      <c r="E19" s="507">
        <v>-1.20</v>
      </c>
      <c r="F19" s="507">
        <v>-1.70</v>
      </c>
      <c r="G19" s="507">
        <v>1.60</v>
      </c>
      <c r="H19" s="507">
        <v>0</v>
      </c>
      <c r="I19" s="507">
        <v>0.40</v>
      </c>
      <c r="J19" s="507">
        <v>1.70</v>
      </c>
      <c r="K19" s="507">
        <v>1.90</v>
      </c>
      <c r="L19" s="507">
        <v>1.40</v>
      </c>
      <c r="M19" s="406">
        <v>0.60</v>
      </c>
      <c r="N19" s="406">
        <v>0.40</v>
      </c>
    </row>
    <row r="20" spans="1:14" ht="12.75" customHeight="1">
      <c r="A20" s="499" t="s">
        <v>525</v>
      </c>
      <c r="B20" s="499" t="s">
        <v>526</v>
      </c>
      <c r="C20" s="500" t="s">
        <v>508</v>
      </c>
      <c r="D20" s="500" t="s">
        <v>408</v>
      </c>
      <c r="E20" s="501">
        <v>39.799999999999997</v>
      </c>
      <c r="F20" s="501">
        <v>44.50</v>
      </c>
      <c r="G20" s="501">
        <v>44.90</v>
      </c>
      <c r="H20" s="501">
        <v>42.20</v>
      </c>
      <c r="I20" s="501">
        <v>40</v>
      </c>
      <c r="J20" s="501">
        <v>36.799999999999997</v>
      </c>
      <c r="K20" s="501">
        <v>34.700000000000003</v>
      </c>
      <c r="L20" s="501">
        <v>32.60</v>
      </c>
      <c r="M20" s="441">
        <v>31.20</v>
      </c>
      <c r="N20" s="441">
        <v>30.50</v>
      </c>
    </row>
    <row r="21" spans="1:14" ht="12.75" customHeight="1">
      <c r="A21" s="502" t="s">
        <v>491</v>
      </c>
      <c r="B21" s="502" t="s">
        <v>491</v>
      </c>
      <c r="C21" s="503" t="s">
        <v>372</v>
      </c>
      <c r="D21" s="503" t="s">
        <v>509</v>
      </c>
      <c r="E21" s="508">
        <v>1606</v>
      </c>
      <c r="F21" s="508">
        <v>1805</v>
      </c>
      <c r="G21" s="508">
        <v>1840</v>
      </c>
      <c r="H21" s="508">
        <v>1819</v>
      </c>
      <c r="I21" s="508">
        <v>1836</v>
      </c>
      <c r="J21" s="508">
        <v>1755</v>
      </c>
      <c r="K21" s="508">
        <v>1750</v>
      </c>
      <c r="L21" s="508">
        <v>1735</v>
      </c>
      <c r="M21" s="509">
        <v>1763</v>
      </c>
      <c r="N21" s="509">
        <v>1803</v>
      </c>
    </row>
    <row r="22" spans="1:14" ht="12.75" customHeight="1" thickBot="1">
      <c r="A22" s="510" t="s">
        <v>527</v>
      </c>
      <c r="B22" s="510" t="s">
        <v>528</v>
      </c>
      <c r="C22" s="850" t="s">
        <v>388</v>
      </c>
      <c r="D22" s="850" t="s">
        <v>518</v>
      </c>
      <c r="E22" s="511">
        <v>2.50</v>
      </c>
      <c r="F22" s="511">
        <v>4.5999999999999996</v>
      </c>
      <c r="G22" s="511">
        <v>0.40</v>
      </c>
      <c r="H22" s="511">
        <v>-2.70</v>
      </c>
      <c r="I22" s="511">
        <v>-2.2000000000000002</v>
      </c>
      <c r="J22" s="511">
        <v>-3.10</v>
      </c>
      <c r="K22" s="511">
        <v>-2.10</v>
      </c>
      <c r="L22" s="511">
        <v>-2.10</v>
      </c>
      <c r="M22" s="512">
        <v>-1.40</v>
      </c>
      <c r="N22" s="512">
        <v>-0.70</v>
      </c>
    </row>
    <row r="23" ht="12.75" customHeight="1"/>
    <row r="24" ht="12.75" customHeight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spans="1:8" s="74" customFormat="1" ht="12.75" customHeight="1" hidden="1">
      <c r="A36" s="65"/>
      <c r="B36" s="65"/>
      <c r="C36" s="75"/>
      <c r="D36" s="75"/>
      <c r="E36" s="76"/>
      <c r="F36" s="76"/>
      <c r="G36" s="76"/>
      <c r="H36" s="76"/>
    </row>
    <row r="37" spans="1:10" s="74" customFormat="1" ht="12.75" customHeight="1" hidden="1">
      <c r="A37" s="78"/>
      <c r="B37" s="77"/>
      <c r="C37" s="75"/>
      <c r="D37" s="75"/>
      <c r="E37" s="67"/>
      <c r="F37" s="67"/>
      <c r="G37" s="67"/>
      <c r="H37" s="67"/>
      <c r="I37" s="67"/>
      <c r="J37" s="67"/>
    </row>
    <row r="38" spans="1:14" ht="12.75" customHeight="1" hidden="1">
      <c r="A38" s="78"/>
      <c r="B38" s="79"/>
      <c r="C38" s="75"/>
      <c r="D38" s="75"/>
      <c r="E38" s="189"/>
      <c r="F38" s="189"/>
      <c r="G38" s="189"/>
      <c r="H38" s="189"/>
      <c r="I38" s="189"/>
      <c r="J38" s="189"/>
      <c r="K38" s="189"/>
      <c r="L38" s="189"/>
      <c r="M38" s="189"/>
      <c r="N38" s="189"/>
    </row>
    <row r="39" spans="1:14" ht="12.75" customHeight="1" hidden="1">
      <c r="A39" s="78"/>
      <c r="B39" s="79"/>
      <c r="C39" s="75"/>
      <c r="D39" s="75"/>
      <c r="E39" s="189"/>
      <c r="F39" s="189"/>
      <c r="G39" s="189"/>
      <c r="H39" s="189"/>
      <c r="I39" s="189"/>
      <c r="J39" s="189"/>
      <c r="K39" s="189"/>
      <c r="L39" s="189"/>
      <c r="M39" s="189"/>
      <c r="N39" s="189"/>
    </row>
    <row r="40" spans="1:14" ht="12.75" customHeight="1" hidden="1">
      <c r="A40" s="78"/>
      <c r="B40" s="65"/>
      <c r="C40" s="75"/>
      <c r="D40" s="75"/>
      <c r="E40" s="189"/>
      <c r="F40" s="189"/>
      <c r="G40" s="189"/>
      <c r="H40" s="189"/>
      <c r="I40" s="189"/>
      <c r="J40" s="189"/>
      <c r="K40" s="189"/>
      <c r="L40" s="189"/>
      <c r="M40" s="189"/>
      <c r="N40" s="189"/>
    </row>
    <row r="41" spans="1:14" s="80" customFormat="1" ht="12.75" customHeight="1" hidden="1">
      <c r="A41" s="78"/>
      <c r="E41" s="189"/>
      <c r="F41" s="189"/>
      <c r="G41" s="189"/>
      <c r="H41" s="189"/>
      <c r="I41" s="189"/>
      <c r="J41" s="189"/>
      <c r="K41" s="189"/>
      <c r="L41" s="189"/>
      <c r="M41" s="189"/>
      <c r="N41" s="189"/>
    </row>
    <row r="42" spans="1:14" ht="12.75" customHeight="1" hidden="1">
      <c r="A42" s="78"/>
      <c r="E42" s="189"/>
      <c r="F42" s="189"/>
      <c r="G42" s="189"/>
      <c r="H42" s="189"/>
      <c r="I42" s="189"/>
      <c r="J42" s="189"/>
      <c r="K42" s="189"/>
      <c r="L42" s="189"/>
      <c r="M42" s="189"/>
      <c r="N42" s="189"/>
    </row>
    <row r="43" spans="1:14" ht="12.75" customHeight="1" hidden="1">
      <c r="A43" s="78"/>
      <c r="E43" s="189"/>
      <c r="F43" s="189"/>
      <c r="G43" s="189"/>
      <c r="H43" s="189"/>
      <c r="I43" s="189"/>
      <c r="J43" s="189"/>
      <c r="K43" s="189"/>
      <c r="L43" s="189"/>
      <c r="M43" s="189"/>
      <c r="N43" s="189"/>
    </row>
    <row r="44" spans="5:14" ht="12.75" customHeight="1" hidden="1">
      <c r="E44" s="189"/>
      <c r="F44" s="189"/>
      <c r="G44" s="189"/>
      <c r="H44" s="189"/>
      <c r="I44" s="189"/>
      <c r="J44" s="189"/>
      <c r="K44" s="189"/>
      <c r="L44" s="189"/>
      <c r="M44" s="189"/>
      <c r="N44" s="189"/>
    </row>
    <row r="45" spans="5:14" ht="12.75" customHeight="1" hidden="1">
      <c r="E45" s="189"/>
      <c r="F45" s="189"/>
      <c r="G45" s="189"/>
      <c r="H45" s="189"/>
      <c r="I45" s="189"/>
      <c r="J45" s="189"/>
      <c r="K45" s="189"/>
      <c r="L45" s="189"/>
      <c r="M45" s="189"/>
      <c r="N45" s="189"/>
    </row>
    <row r="46" spans="5:14" ht="12.75" customHeight="1" hidden="1">
      <c r="E46" s="189"/>
      <c r="F46" s="189"/>
      <c r="G46" s="189"/>
      <c r="H46" s="189"/>
      <c r="I46" s="189"/>
      <c r="J46" s="189"/>
      <c r="K46" s="189"/>
      <c r="L46" s="189"/>
      <c r="M46" s="189"/>
      <c r="N46" s="189"/>
    </row>
    <row r="47" spans="5:14" ht="12.75" customHeight="1" hidden="1">
      <c r="E47" s="189"/>
      <c r="F47" s="189"/>
      <c r="G47" s="189"/>
      <c r="H47" s="189"/>
      <c r="I47" s="189"/>
      <c r="J47" s="189"/>
      <c r="K47" s="189"/>
      <c r="L47" s="189"/>
      <c r="M47" s="189"/>
      <c r="N47" s="189"/>
    </row>
    <row r="48" spans="5:14" ht="12.75" customHeight="1" hidden="1">
      <c r="E48" s="189"/>
      <c r="F48" s="189"/>
      <c r="G48" s="189"/>
      <c r="H48" s="189"/>
      <c r="I48" s="189"/>
      <c r="J48" s="189"/>
      <c r="K48" s="189"/>
      <c r="L48" s="189"/>
      <c r="M48" s="189"/>
      <c r="N48" s="189"/>
    </row>
    <row r="49" spans="5:14" ht="12.75" customHeight="1" hidden="1">
      <c r="E49" s="189"/>
      <c r="F49" s="189"/>
      <c r="G49" s="189"/>
      <c r="H49" s="189"/>
      <c r="I49" s="189"/>
      <c r="J49" s="189"/>
      <c r="K49" s="189"/>
      <c r="L49" s="189"/>
      <c r="M49" s="189"/>
      <c r="N49" s="189"/>
    </row>
    <row r="50" spans="5:14" ht="12.75" customHeight="1" hidden="1">
      <c r="E50" s="189"/>
      <c r="F50" s="189"/>
      <c r="G50" s="189"/>
      <c r="H50" s="189"/>
      <c r="I50" s="189"/>
      <c r="J50" s="189"/>
      <c r="K50" s="189"/>
      <c r="L50" s="189"/>
      <c r="M50" s="189"/>
      <c r="N50" s="189"/>
    </row>
    <row r="51" spans="5:14" ht="12.75" customHeight="1" hidden="1">
      <c r="E51" s="189"/>
      <c r="F51" s="189"/>
      <c r="G51" s="189"/>
      <c r="H51" s="189"/>
      <c r="I51" s="189"/>
      <c r="J51" s="189"/>
      <c r="K51" s="189"/>
      <c r="L51" s="189"/>
      <c r="M51" s="189"/>
      <c r="N51" s="189"/>
    </row>
    <row r="52" spans="5:14" ht="12.75" customHeight="1" hidden="1">
      <c r="E52" s="189"/>
      <c r="F52" s="189"/>
      <c r="G52" s="189"/>
      <c r="H52" s="189"/>
      <c r="I52" s="189"/>
      <c r="J52" s="189"/>
      <c r="K52" s="189"/>
      <c r="L52" s="189"/>
      <c r="M52" s="189"/>
      <c r="N52" s="189"/>
    </row>
    <row r="53" spans="3:18" s="66" customFormat="1" ht="12.75" customHeight="1" hidden="1">
      <c r="C53" s="82"/>
      <c r="D53" s="82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69"/>
      <c r="P53" s="69"/>
      <c r="Q53" s="69"/>
      <c r="R53" s="69"/>
    </row>
    <row r="54" spans="3:18" s="66" customFormat="1" ht="12.75" customHeight="1" hidden="1">
      <c r="C54" s="82"/>
      <c r="D54" s="82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69"/>
      <c r="P54" s="69"/>
      <c r="Q54" s="69"/>
      <c r="R54" s="69"/>
    </row>
    <row r="55" spans="3:18" s="66" customFormat="1" ht="12.75" customHeight="1" hidden="1">
      <c r="C55" s="82"/>
      <c r="D55" s="82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69"/>
      <c r="P55" s="69"/>
      <c r="Q55" s="69"/>
      <c r="R55" s="69"/>
    </row>
    <row r="56" spans="3:18" s="66" customFormat="1" ht="12.75" customHeight="1" hidden="1">
      <c r="C56" s="82"/>
      <c r="D56" s="82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69"/>
      <c r="P56" s="69"/>
      <c r="Q56" s="69"/>
      <c r="R56" s="69"/>
    </row>
    <row r="57" spans="3:18" s="66" customFormat="1" ht="12.75" customHeight="1" hidden="1">
      <c r="C57" s="82"/>
      <c r="D57" s="82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69"/>
      <c r="P57" s="69"/>
      <c r="Q57" s="69"/>
      <c r="R57" s="69"/>
    </row>
    <row r="58" spans="3:18" s="66" customFormat="1" ht="12.75" customHeight="1" hidden="1">
      <c r="C58" s="82"/>
      <c r="D58" s="82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69"/>
      <c r="P58" s="69"/>
      <c r="Q58" s="69"/>
      <c r="R58" s="69"/>
    </row>
    <row r="59" spans="3:18" s="66" customFormat="1" ht="12.75" customHeight="1" hidden="1">
      <c r="C59" s="82"/>
      <c r="D59" s="82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69"/>
      <c r="P59" s="69"/>
      <c r="Q59" s="69"/>
      <c r="R59" s="69"/>
    </row>
    <row r="60" spans="3:18" s="66" customFormat="1" ht="12.75" customHeight="1" hidden="1">
      <c r="C60" s="82"/>
      <c r="D60" s="82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69"/>
      <c r="P60" s="69"/>
      <c r="Q60" s="69"/>
      <c r="R60" s="69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4921259845" footer="0.4921259845"/>
  <pageSetup orientation="portrait" paperSize="9" scale="45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tabColor theme="4" tint="0.399980008602142"/>
  </sheetPr>
  <dimension ref="A1:A1"/>
  <sheetViews>
    <sheetView showGridLines="0" zoomScale="130" zoomScaleNormal="130" workbookViewId="0" topLeftCell="A1">
      <selection pane="topLeft" activeCell="C32" sqref="C32"/>
    </sheetView>
  </sheetViews>
  <sheetFormatPr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1">
    <tabColor theme="7" tint="0.399980008602142"/>
  </sheetPr>
  <dimension ref="A1:AW29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37" width="7.33333333333333" style="5"/>
    <col min="38" max="49" width="7.33333333333333" style="173"/>
    <col min="50" max="16384" width="7.33333333333333" style="5"/>
  </cols>
  <sheetData>
    <row r="1" spans="1:8" ht="13.5" customHeight="1">
      <c r="A1" s="310" t="s">
        <v>205</v>
      </c>
      <c r="H1" s="2" t="s">
        <v>31</v>
      </c>
    </row>
    <row r="2" ht="13.5" customHeight="1">
      <c r="A2" s="6" t="s">
        <v>47</v>
      </c>
    </row>
    <row r="3" ht="13.5" customHeight="1">
      <c r="A3" s="6" t="s">
        <v>279</v>
      </c>
    </row>
    <row r="16" spans="3:37" ht="13.5" customHeight="1"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</row>
    <row r="17" spans="2:4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</row>
    <row r="18" spans="1:49" ht="13.5" customHeight="1">
      <c r="A18" s="12"/>
      <c r="B18" s="11" t="s">
        <v>938</v>
      </c>
      <c r="C18" s="11" t="s">
        <v>939</v>
      </c>
      <c r="D18" s="11" t="s">
        <v>940</v>
      </c>
      <c r="E18" s="11" t="s">
        <v>941</v>
      </c>
      <c r="F18" s="11" t="s">
        <v>942</v>
      </c>
      <c r="G18" s="11" t="s">
        <v>939</v>
      </c>
      <c r="H18" s="11" t="s">
        <v>940</v>
      </c>
      <c r="I18" s="11" t="s">
        <v>941</v>
      </c>
      <c r="J18" s="11" t="s">
        <v>943</v>
      </c>
      <c r="K18" s="11" t="s">
        <v>939</v>
      </c>
      <c r="L18" s="11" t="s">
        <v>940</v>
      </c>
      <c r="M18" s="11" t="s">
        <v>941</v>
      </c>
      <c r="N18" s="11" t="s">
        <v>944</v>
      </c>
      <c r="O18" s="11" t="s">
        <v>939</v>
      </c>
      <c r="P18" s="11" t="s">
        <v>940</v>
      </c>
      <c r="Q18" s="11" t="s">
        <v>941</v>
      </c>
      <c r="R18" s="11" t="s">
        <v>945</v>
      </c>
      <c r="S18" s="11" t="s">
        <v>939</v>
      </c>
      <c r="T18" s="11" t="s">
        <v>940</v>
      </c>
      <c r="U18" s="11" t="s">
        <v>941</v>
      </c>
      <c r="V18" s="11" t="s">
        <v>946</v>
      </c>
      <c r="W18" s="11" t="s">
        <v>939</v>
      </c>
      <c r="X18" s="11" t="s">
        <v>940</v>
      </c>
      <c r="Y18" s="11" t="s">
        <v>941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</row>
    <row r="19" spans="1:49" ht="13.5" customHeight="1">
      <c r="A19" s="13" t="s">
        <v>538</v>
      </c>
      <c r="B19" s="8">
        <v>0.28999999999999998</v>
      </c>
      <c r="C19" s="8">
        <v>0.28999999999999998</v>
      </c>
      <c r="D19" s="8">
        <v>0.28999999999999998</v>
      </c>
      <c r="E19" s="8">
        <v>0.28999999999999998</v>
      </c>
      <c r="F19" s="8">
        <v>0.28000000000000003</v>
      </c>
      <c r="G19" s="8">
        <v>0.28999999999999998</v>
      </c>
      <c r="H19" s="8">
        <v>0.40</v>
      </c>
      <c r="I19" s="8">
        <v>0.65</v>
      </c>
      <c r="J19" s="8">
        <v>0.86</v>
      </c>
      <c r="K19" s="8">
        <v>0.92</v>
      </c>
      <c r="L19" s="8">
        <v>1.33</v>
      </c>
      <c r="M19" s="8">
        <v>1.83</v>
      </c>
      <c r="N19" s="8">
        <v>2.0099999999999998</v>
      </c>
      <c r="O19" s="8">
        <v>2.13</v>
      </c>
      <c r="P19" s="8">
        <v>2.15</v>
      </c>
      <c r="Q19" s="8">
        <v>2.17</v>
      </c>
      <c r="R19" s="8">
        <v>2.2000000000000002</v>
      </c>
      <c r="S19" s="8">
        <v>2.2000000000000002</v>
      </c>
      <c r="T19" s="8">
        <v>2.2000000000000002</v>
      </c>
      <c r="U19" s="8">
        <v>2.2000000000000002</v>
      </c>
      <c r="V19" s="8">
        <v>2.2000000000000002</v>
      </c>
      <c r="W19" s="8">
        <v>2.2000000000000002</v>
      </c>
      <c r="X19" s="8">
        <v>2.2000000000000002</v>
      </c>
      <c r="Y19" s="8">
        <v>2.2000000000000002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</row>
    <row r="20" spans="1:49" ht="13.5" customHeight="1">
      <c r="A20" s="13" t="s">
        <v>997</v>
      </c>
      <c r="B20" s="8">
        <v>0.48</v>
      </c>
      <c r="C20" s="8">
        <v>0.45</v>
      </c>
      <c r="D20" s="8">
        <v>0.30</v>
      </c>
      <c r="E20" s="8">
        <v>0.48</v>
      </c>
      <c r="F20" s="8">
        <v>0.66</v>
      </c>
      <c r="G20" s="8">
        <v>0.82</v>
      </c>
      <c r="H20" s="8">
        <v>0.90</v>
      </c>
      <c r="I20" s="8">
        <v>1.54</v>
      </c>
      <c r="J20" s="8">
        <v>1.80</v>
      </c>
      <c r="K20" s="8">
        <v>1.92</v>
      </c>
      <c r="L20" s="8">
        <v>2.13</v>
      </c>
      <c r="M20" s="8">
        <v>2.0699999999999998</v>
      </c>
      <c r="N20" s="8">
        <v>1.81</v>
      </c>
      <c r="O20" s="8">
        <v>1.75</v>
      </c>
      <c r="P20" s="8">
        <v>1.20</v>
      </c>
      <c r="Q20" s="8">
        <v>1.43</v>
      </c>
      <c r="R20" s="8">
        <v>1.43</v>
      </c>
      <c r="S20" s="8">
        <v>1.43</v>
      </c>
      <c r="T20" s="8">
        <v>1.43</v>
      </c>
      <c r="U20" s="8">
        <v>1.43</v>
      </c>
      <c r="V20" s="8">
        <v>1.43</v>
      </c>
      <c r="W20" s="8">
        <v>1.43</v>
      </c>
      <c r="X20" s="8">
        <v>1.43</v>
      </c>
      <c r="Y20" s="8">
        <v>1.43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</row>
    <row r="21" spans="1:49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</row>
    <row r="22" spans="3:37" ht="13.5" customHeight="1"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</row>
    <row r="23" spans="3:37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</row>
    <row r="24" spans="3:37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</row>
    <row r="25" spans="3:37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</row>
    <row r="26" spans="3:37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</row>
    <row r="27" spans="3:37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</row>
    <row r="28" spans="3:37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</row>
    <row r="29" spans="3:37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3">
    <tabColor theme="7" tint="0.399980008602142"/>
  </sheetPr>
  <dimension ref="A1:AT1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5" customWidth="1"/>
    <col min="2" max="2" width="7.33333333333333" style="5" customWidth="1"/>
    <col min="3" max="33" width="7.33333333333333" style="5"/>
    <col min="34" max="39" width="7.33333333333333" style="173"/>
    <col min="40" max="16384" width="7.33333333333333" style="5"/>
  </cols>
  <sheetData>
    <row r="1" spans="1:8" ht="13.5" customHeight="1">
      <c r="A1" s="310" t="s">
        <v>206</v>
      </c>
      <c r="H1" s="2" t="s">
        <v>31</v>
      </c>
    </row>
    <row r="2" ht="13.5" customHeight="1">
      <c r="A2" s="6" t="s">
        <v>67</v>
      </c>
    </row>
    <row r="3" ht="13.5" customHeight="1">
      <c r="A3" s="6" t="s">
        <v>143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46" ht="13.5" customHeight="1">
      <c r="A18" s="12"/>
      <c r="B18" s="11" t="s">
        <v>978</v>
      </c>
      <c r="C18" s="11" t="s">
        <v>939</v>
      </c>
      <c r="D18" s="11" t="s">
        <v>940</v>
      </c>
      <c r="E18" s="11" t="s">
        <v>941</v>
      </c>
      <c r="F18" s="11" t="s">
        <v>982</v>
      </c>
      <c r="G18" s="11" t="s">
        <v>939</v>
      </c>
      <c r="H18" s="11" t="s">
        <v>940</v>
      </c>
      <c r="I18" s="11" t="s">
        <v>941</v>
      </c>
      <c r="J18" s="11" t="s">
        <v>938</v>
      </c>
      <c r="K18" s="11" t="s">
        <v>939</v>
      </c>
      <c r="L18" s="11" t="s">
        <v>940</v>
      </c>
      <c r="M18" s="11" t="s">
        <v>941</v>
      </c>
      <c r="N18" s="11" t="s">
        <v>942</v>
      </c>
      <c r="O18" s="11" t="s">
        <v>939</v>
      </c>
      <c r="P18" s="11" t="s">
        <v>940</v>
      </c>
      <c r="Q18" s="11" t="s">
        <v>941</v>
      </c>
      <c r="R18" s="11" t="s">
        <v>943</v>
      </c>
      <c r="S18" s="11" t="s">
        <v>939</v>
      </c>
      <c r="T18" s="11" t="s">
        <v>940</v>
      </c>
      <c r="U18" s="11" t="s">
        <v>941</v>
      </c>
      <c r="V18" s="11" t="s">
        <v>944</v>
      </c>
      <c r="W18" s="11" t="s">
        <v>939</v>
      </c>
      <c r="X18" s="11" t="s">
        <v>940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13.5" customHeight="1">
      <c r="A19" s="13" t="s">
        <v>998</v>
      </c>
      <c r="B19" s="8">
        <v>3.88</v>
      </c>
      <c r="C19" s="8">
        <v>3.80</v>
      </c>
      <c r="D19" s="8">
        <v>3.63</v>
      </c>
      <c r="E19" s="8">
        <v>2.46</v>
      </c>
      <c r="F19" s="8">
        <v>2.82</v>
      </c>
      <c r="G19" s="8">
        <v>3.54</v>
      </c>
      <c r="H19" s="8">
        <v>5.57</v>
      </c>
      <c r="I19" s="8">
        <v>7.03</v>
      </c>
      <c r="J19" s="8">
        <v>7.47</v>
      </c>
      <c r="K19" s="8">
        <v>7.50</v>
      </c>
      <c r="L19" s="8">
        <v>6.56</v>
      </c>
      <c r="M19" s="8">
        <v>7.23</v>
      </c>
      <c r="N19" s="8">
        <v>7.57</v>
      </c>
      <c r="O19" s="8">
        <v>8</v>
      </c>
      <c r="P19" s="8">
        <v>7.97</v>
      </c>
      <c r="Q19" s="8">
        <v>7.55</v>
      </c>
      <c r="R19" s="8">
        <v>7.67</v>
      </c>
      <c r="S19" s="8">
        <v>7.55</v>
      </c>
      <c r="T19" s="8">
        <v>7.49</v>
      </c>
      <c r="U19" s="8">
        <v>7.72</v>
      </c>
      <c r="V19" s="8">
        <v>7.21</v>
      </c>
      <c r="W19" s="8">
        <v>6.80</v>
      </c>
      <c r="X19" s="8">
        <v>6.42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ht="13.5" customHeight="1">
      <c r="A20" s="13" t="s">
        <v>559</v>
      </c>
      <c r="B20" s="8">
        <v>0.03</v>
      </c>
      <c r="C20" s="8">
        <v>-0.10</v>
      </c>
      <c r="D20" s="8">
        <v>-0.15</v>
      </c>
      <c r="E20" s="8">
        <v>-0.38</v>
      </c>
      <c r="F20" s="8">
        <v>-0.35</v>
      </c>
      <c r="G20" s="8">
        <v>-0.04</v>
      </c>
      <c r="H20" s="8">
        <v>1.21</v>
      </c>
      <c r="I20" s="8">
        <v>1.37</v>
      </c>
      <c r="J20" s="8">
        <v>1.52</v>
      </c>
      <c r="K20" s="8">
        <v>1.36</v>
      </c>
      <c r="L20" s="8">
        <v>0.37</v>
      </c>
      <c r="M20" s="8">
        <v>0.60</v>
      </c>
      <c r="N20" s="8">
        <v>0.67</v>
      </c>
      <c r="O20" s="8">
        <v>0.72</v>
      </c>
      <c r="P20" s="8">
        <v>0.70</v>
      </c>
      <c r="Q20" s="8">
        <v>0.60</v>
      </c>
      <c r="R20" s="8">
        <v>0.65</v>
      </c>
      <c r="S20" s="8">
        <v>0.79</v>
      </c>
      <c r="T20" s="8">
        <v>0.87</v>
      </c>
      <c r="U20" s="8">
        <v>0.98</v>
      </c>
      <c r="V20" s="8">
        <v>0.89</v>
      </c>
      <c r="W20" s="8">
        <v>0.91</v>
      </c>
      <c r="X20" s="8">
        <v>0.96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6" ht="13.5" customHeight="1">
      <c r="A21" s="9" t="s">
        <v>561</v>
      </c>
      <c r="B21" s="8">
        <v>3.37</v>
      </c>
      <c r="C21" s="8">
        <v>3.43</v>
      </c>
      <c r="D21" s="8">
        <v>3.45</v>
      </c>
      <c r="E21" s="8">
        <v>2.80</v>
      </c>
      <c r="F21" s="8">
        <v>3.19</v>
      </c>
      <c r="G21" s="8">
        <v>3.56</v>
      </c>
      <c r="H21" s="8">
        <v>4.22</v>
      </c>
      <c r="I21" s="8">
        <v>5.36</v>
      </c>
      <c r="J21" s="8">
        <v>5.65</v>
      </c>
      <c r="K21" s="8">
        <v>5.85</v>
      </c>
      <c r="L21" s="8">
        <v>5.86</v>
      </c>
      <c r="M21" s="8">
        <v>6.25</v>
      </c>
      <c r="N21" s="8">
        <v>6.51</v>
      </c>
      <c r="O21" s="8">
        <v>6.79</v>
      </c>
      <c r="P21" s="8">
        <v>6.81</v>
      </c>
      <c r="Q21" s="8">
        <v>6.53</v>
      </c>
      <c r="R21" s="8">
        <v>6.55</v>
      </c>
      <c r="S21" s="8">
        <v>6.32</v>
      </c>
      <c r="T21" s="8">
        <v>6.18</v>
      </c>
      <c r="U21" s="8">
        <v>6.36</v>
      </c>
      <c r="V21" s="8">
        <v>6.05</v>
      </c>
      <c r="W21" s="8">
        <v>5.69</v>
      </c>
      <c r="X21" s="8">
        <v>5.42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6" ht="13.5" customHeight="1">
      <c r="A22" s="174" t="s">
        <v>563</v>
      </c>
      <c r="B22" s="8">
        <v>0.49</v>
      </c>
      <c r="C22" s="8">
        <v>0.47</v>
      </c>
      <c r="D22" s="8">
        <v>0.33</v>
      </c>
      <c r="E22" s="8">
        <v>0.04</v>
      </c>
      <c r="F22" s="8">
        <v>-0.01</v>
      </c>
      <c r="G22" s="8">
        <v>0.03</v>
      </c>
      <c r="H22" s="8">
        <v>0.14000000000000001</v>
      </c>
      <c r="I22" s="8">
        <v>0.30</v>
      </c>
      <c r="J22" s="8">
        <v>0.30</v>
      </c>
      <c r="K22" s="8">
        <v>0.28999999999999998</v>
      </c>
      <c r="L22" s="8">
        <v>0.32</v>
      </c>
      <c r="M22" s="8">
        <v>0.37</v>
      </c>
      <c r="N22" s="8">
        <v>0.39</v>
      </c>
      <c r="O22" s="8">
        <v>0.49</v>
      </c>
      <c r="P22" s="8">
        <v>0.45</v>
      </c>
      <c r="Q22" s="8">
        <v>0.42</v>
      </c>
      <c r="R22" s="8">
        <v>0.47</v>
      </c>
      <c r="S22" s="8">
        <v>0.45</v>
      </c>
      <c r="T22" s="8">
        <v>0.44</v>
      </c>
      <c r="U22" s="8">
        <v>0.37</v>
      </c>
      <c r="V22" s="8">
        <v>0.27</v>
      </c>
      <c r="W22" s="8">
        <v>0.21</v>
      </c>
      <c r="X22" s="8">
        <v>0.04</v>
      </c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  <row r="23" spans="3:46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N23" s="173"/>
      <c r="AO23" s="173"/>
      <c r="AP23" s="173"/>
      <c r="AQ23" s="173"/>
      <c r="AR23" s="173"/>
      <c r="AS23" s="173"/>
      <c r="AT23" s="173"/>
    </row>
    <row r="24" spans="3:46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N24" s="173"/>
      <c r="AO24" s="173"/>
      <c r="AP24" s="173"/>
      <c r="AQ24" s="173"/>
      <c r="AR24" s="173"/>
      <c r="AS24" s="173"/>
      <c r="AT24" s="173"/>
    </row>
    <row r="25" spans="3:46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N25" s="173"/>
      <c r="AO25" s="173"/>
      <c r="AP25" s="173"/>
      <c r="AQ25" s="173"/>
      <c r="AR25" s="173"/>
      <c r="AS25" s="173"/>
      <c r="AT25" s="173"/>
    </row>
    <row r="26" spans="3:46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N26" s="173"/>
      <c r="AO26" s="173"/>
      <c r="AP26" s="173"/>
      <c r="AQ26" s="173"/>
      <c r="AR26" s="173"/>
      <c r="AS26" s="173"/>
      <c r="AT26" s="173"/>
    </row>
    <row r="27" spans="3:46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N27" s="173"/>
      <c r="AO27" s="173"/>
      <c r="AP27" s="173"/>
      <c r="AQ27" s="173"/>
      <c r="AR27" s="173"/>
      <c r="AS27" s="173"/>
      <c r="AT27" s="173"/>
    </row>
    <row r="28" spans="3:46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N28" s="173"/>
      <c r="AO28" s="173"/>
      <c r="AP28" s="173"/>
      <c r="AQ28" s="173"/>
      <c r="AR28" s="173"/>
      <c r="AS28" s="173"/>
      <c r="AT28" s="173"/>
    </row>
    <row r="29" spans="3:46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N29" s="173"/>
      <c r="AO29" s="173"/>
      <c r="AP29" s="173"/>
      <c r="AQ29" s="173"/>
      <c r="AR29" s="173"/>
      <c r="AS29" s="173"/>
      <c r="AT29" s="173"/>
    </row>
    <row r="30" spans="3:46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N30" s="173"/>
      <c r="AO30" s="173"/>
      <c r="AP30" s="173"/>
      <c r="AQ30" s="173"/>
      <c r="AR30" s="173"/>
      <c r="AS30" s="173"/>
      <c r="AT30" s="173"/>
    </row>
    <row r="31" spans="3:46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N31" s="173"/>
      <c r="AO31" s="173"/>
      <c r="AP31" s="173"/>
      <c r="AQ31" s="173"/>
      <c r="AR31" s="173"/>
      <c r="AS31" s="173"/>
      <c r="AT31" s="173"/>
    </row>
    <row r="32" spans="3:46" ht="13.5" customHeight="1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N32" s="173"/>
      <c r="AO32" s="173"/>
      <c r="AP32" s="173"/>
      <c r="AQ32" s="173"/>
      <c r="AR32" s="173"/>
      <c r="AS32" s="173"/>
      <c r="AT32" s="173"/>
    </row>
    <row r="33" spans="3:46" ht="13.5" customHeight="1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N33" s="173"/>
      <c r="AO33" s="173"/>
      <c r="AP33" s="173"/>
      <c r="AQ33" s="173"/>
      <c r="AR33" s="173"/>
      <c r="AS33" s="173"/>
      <c r="AT33" s="173"/>
    </row>
    <row r="34" spans="3:46" ht="13.5" customHeight="1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N34" s="173"/>
      <c r="AO34" s="173"/>
      <c r="AP34" s="173"/>
      <c r="AQ34" s="173"/>
      <c r="AR34" s="173"/>
      <c r="AS34" s="173"/>
      <c r="AT34" s="173"/>
    </row>
    <row r="35" spans="3:46" ht="13.5" customHeight="1"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N35" s="173"/>
      <c r="AO35" s="173"/>
      <c r="AP35" s="173"/>
      <c r="AQ35" s="173"/>
      <c r="AR35" s="173"/>
      <c r="AS35" s="173"/>
      <c r="AT35" s="173"/>
    </row>
    <row r="36" spans="3:46" ht="13.5" customHeight="1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N36" s="173"/>
      <c r="AO36" s="173"/>
      <c r="AP36" s="173"/>
      <c r="AQ36" s="173"/>
      <c r="AR36" s="173"/>
      <c r="AS36" s="173"/>
      <c r="AT36" s="173"/>
    </row>
    <row r="37" spans="3:46" ht="13.5" customHeight="1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N37" s="173"/>
      <c r="AO37" s="173"/>
      <c r="AP37" s="173"/>
      <c r="AQ37" s="173"/>
      <c r="AR37" s="173"/>
      <c r="AS37" s="173"/>
      <c r="AT37" s="173"/>
    </row>
    <row r="38" spans="3:46" ht="13.5" customHeight="1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N38" s="173"/>
      <c r="AO38" s="173"/>
      <c r="AP38" s="173"/>
      <c r="AQ38" s="173"/>
      <c r="AR38" s="173"/>
      <c r="AS38" s="173"/>
      <c r="AT38" s="173"/>
    </row>
    <row r="39" spans="3:46" ht="13.5" customHeight="1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N39" s="173"/>
      <c r="AO39" s="173"/>
      <c r="AP39" s="173"/>
      <c r="AQ39" s="173"/>
      <c r="AR39" s="173"/>
      <c r="AS39" s="173"/>
      <c r="AT39" s="173"/>
    </row>
    <row r="40" spans="3:46" ht="13.5" customHeight="1"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N40" s="173"/>
      <c r="AO40" s="173"/>
      <c r="AP40" s="173"/>
      <c r="AQ40" s="173"/>
      <c r="AR40" s="173"/>
      <c r="AS40" s="173"/>
      <c r="AT40" s="173"/>
    </row>
    <row r="41" spans="3:46" ht="13.5" customHeight="1"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N41" s="173"/>
      <c r="AO41" s="173"/>
      <c r="AP41" s="173"/>
      <c r="AQ41" s="173"/>
      <c r="AR41" s="173"/>
      <c r="AS41" s="173"/>
      <c r="AT41" s="173"/>
    </row>
    <row r="42" spans="3:46" ht="13.5" customHeight="1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N42" s="173"/>
      <c r="AO42" s="173"/>
      <c r="AP42" s="173"/>
      <c r="AQ42" s="173"/>
      <c r="AR42" s="173"/>
      <c r="AS42" s="173"/>
      <c r="AT42" s="173"/>
    </row>
    <row r="43" spans="3:46" ht="13.5" customHeight="1"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N43" s="173"/>
      <c r="AO43" s="173"/>
      <c r="AP43" s="173"/>
      <c r="AQ43" s="173"/>
      <c r="AR43" s="173"/>
      <c r="AS43" s="173"/>
      <c r="AT43" s="173"/>
    </row>
    <row r="44" spans="3:46" ht="13.5" customHeight="1"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N44" s="173"/>
      <c r="AO44" s="173"/>
      <c r="AP44" s="173"/>
      <c r="AQ44" s="173"/>
      <c r="AR44" s="173"/>
      <c r="AS44" s="173"/>
      <c r="AT44" s="173"/>
    </row>
    <row r="45" spans="3:46" ht="13.5" customHeight="1"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N45" s="173"/>
      <c r="AO45" s="173"/>
      <c r="AP45" s="173"/>
      <c r="AQ45" s="173"/>
      <c r="AR45" s="173"/>
      <c r="AS45" s="173"/>
      <c r="AT45" s="173"/>
    </row>
    <row r="46" spans="3:46" ht="13.5" customHeight="1"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N46" s="173"/>
      <c r="AO46" s="173"/>
      <c r="AP46" s="173"/>
      <c r="AQ46" s="173"/>
      <c r="AR46" s="173"/>
      <c r="AS46" s="173"/>
      <c r="AT46" s="173"/>
    </row>
    <row r="47" spans="3:46" ht="13.5" customHeight="1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N47" s="173"/>
      <c r="AO47" s="173"/>
      <c r="AP47" s="173"/>
      <c r="AQ47" s="173"/>
      <c r="AR47" s="173"/>
      <c r="AS47" s="173"/>
      <c r="AT47" s="173"/>
    </row>
    <row r="48" spans="3:46" ht="13.5" customHeight="1"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N48" s="173"/>
      <c r="AO48" s="173"/>
      <c r="AP48" s="173"/>
      <c r="AQ48" s="173"/>
      <c r="AR48" s="173"/>
      <c r="AS48" s="173"/>
      <c r="AT48" s="173"/>
    </row>
    <row r="49" spans="3:46" ht="13.5" customHeight="1"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N49" s="173"/>
      <c r="AO49" s="173"/>
      <c r="AP49" s="173"/>
      <c r="AQ49" s="173"/>
      <c r="AR49" s="173"/>
      <c r="AS49" s="173"/>
      <c r="AT49" s="173"/>
    </row>
    <row r="50" spans="3:46" ht="13.5" customHeight="1"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N50" s="173"/>
      <c r="AO50" s="173"/>
      <c r="AP50" s="173"/>
      <c r="AQ50" s="173"/>
      <c r="AR50" s="173"/>
      <c r="AS50" s="173"/>
      <c r="AT50" s="173"/>
    </row>
    <row r="51" spans="3:46" ht="13.5" customHeight="1"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N51" s="173"/>
      <c r="AO51" s="173"/>
      <c r="AP51" s="173"/>
      <c r="AQ51" s="173"/>
      <c r="AR51" s="173"/>
      <c r="AS51" s="173"/>
      <c r="AT51" s="173"/>
    </row>
    <row r="52" spans="3:46" ht="13.5" customHeight="1"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N52" s="173"/>
      <c r="AO52" s="173"/>
      <c r="AP52" s="173"/>
      <c r="AQ52" s="173"/>
      <c r="AR52" s="173"/>
      <c r="AS52" s="173"/>
      <c r="AT52" s="173"/>
    </row>
    <row r="53" spans="3:46" ht="13.5" customHeight="1"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N53" s="173"/>
      <c r="AO53" s="173"/>
      <c r="AP53" s="173"/>
      <c r="AQ53" s="173"/>
      <c r="AR53" s="173"/>
      <c r="AS53" s="173"/>
      <c r="AT53" s="173"/>
    </row>
    <row r="54" spans="3:46" ht="13.5" customHeight="1"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N54" s="173"/>
      <c r="AO54" s="173"/>
      <c r="AP54" s="173"/>
      <c r="AQ54" s="173"/>
      <c r="AR54" s="173"/>
      <c r="AS54" s="173"/>
      <c r="AT54" s="173"/>
    </row>
    <row r="55" spans="3:46" ht="13.5" customHeight="1"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N55" s="173"/>
      <c r="AO55" s="173"/>
      <c r="AP55" s="173"/>
      <c r="AQ55" s="173"/>
      <c r="AR55" s="173"/>
      <c r="AS55" s="173"/>
      <c r="AT55" s="173"/>
    </row>
    <row r="56" spans="3:46" ht="13.5" customHeight="1"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N56" s="173"/>
      <c r="AO56" s="173"/>
      <c r="AP56" s="173"/>
      <c r="AQ56" s="173"/>
      <c r="AR56" s="173"/>
      <c r="AS56" s="173"/>
      <c r="AT56" s="173"/>
    </row>
    <row r="57" spans="3:46" ht="13.5" customHeight="1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N57" s="173"/>
      <c r="AO57" s="173"/>
      <c r="AP57" s="173"/>
      <c r="AQ57" s="173"/>
      <c r="AR57" s="173"/>
      <c r="AS57" s="173"/>
      <c r="AT57" s="173"/>
    </row>
    <row r="58" spans="3:46" ht="13.5" customHeight="1"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N58" s="173"/>
      <c r="AO58" s="173"/>
      <c r="AP58" s="173"/>
      <c r="AQ58" s="173"/>
      <c r="AR58" s="173"/>
      <c r="AS58" s="173"/>
      <c r="AT58" s="173"/>
    </row>
    <row r="59" spans="3:46" ht="13.5" customHeight="1"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N59" s="173"/>
      <c r="AO59" s="173"/>
      <c r="AP59" s="173"/>
      <c r="AQ59" s="173"/>
      <c r="AR59" s="173"/>
      <c r="AS59" s="173"/>
      <c r="AT59" s="173"/>
    </row>
    <row r="60" spans="3:46" ht="13.5" customHeight="1"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N60" s="173"/>
      <c r="AO60" s="173"/>
      <c r="AP60" s="173"/>
      <c r="AQ60" s="173"/>
      <c r="AR60" s="173"/>
      <c r="AS60" s="173"/>
      <c r="AT60" s="173"/>
    </row>
    <row r="61" spans="3:46" ht="13.5" customHeight="1"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N61" s="173"/>
      <c r="AO61" s="173"/>
      <c r="AP61" s="173"/>
      <c r="AQ61" s="173"/>
      <c r="AR61" s="173"/>
      <c r="AS61" s="173"/>
      <c r="AT61" s="173"/>
    </row>
    <row r="62" spans="3:46" ht="13.5" customHeight="1"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N62" s="173"/>
      <c r="AO62" s="173"/>
      <c r="AP62" s="173"/>
      <c r="AQ62" s="173"/>
      <c r="AR62" s="173"/>
      <c r="AS62" s="173"/>
      <c r="AT62" s="173"/>
    </row>
    <row r="63" spans="3:46" ht="13.5" customHeight="1"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N63" s="173"/>
      <c r="AO63" s="173"/>
      <c r="AP63" s="173"/>
      <c r="AQ63" s="173"/>
      <c r="AR63" s="173"/>
      <c r="AS63" s="173"/>
      <c r="AT63" s="173"/>
    </row>
    <row r="64" spans="3:46" ht="13.5" customHeight="1"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N64" s="173"/>
      <c r="AO64" s="173"/>
      <c r="AP64" s="173"/>
      <c r="AQ64" s="173"/>
      <c r="AR64" s="173"/>
      <c r="AS64" s="173"/>
      <c r="AT64" s="173"/>
    </row>
    <row r="65" spans="3:46" ht="13.5" customHeight="1"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N65" s="173"/>
      <c r="AO65" s="173"/>
      <c r="AP65" s="173"/>
      <c r="AQ65" s="173"/>
      <c r="AR65" s="173"/>
      <c r="AS65" s="173"/>
      <c r="AT65" s="173"/>
    </row>
    <row r="66" spans="3:46" ht="13.5" customHeight="1"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N66" s="173"/>
      <c r="AO66" s="173"/>
      <c r="AP66" s="173"/>
      <c r="AQ66" s="173"/>
      <c r="AR66" s="173"/>
      <c r="AS66" s="173"/>
      <c r="AT66" s="173"/>
    </row>
    <row r="67" spans="3:46" ht="13.5" customHeight="1"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N67" s="173"/>
      <c r="AO67" s="173"/>
      <c r="AP67" s="173"/>
      <c r="AQ67" s="173"/>
      <c r="AR67" s="173"/>
      <c r="AS67" s="173"/>
      <c r="AT67" s="173"/>
    </row>
    <row r="68" spans="3:46" ht="13.5" customHeight="1"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N68" s="173"/>
      <c r="AO68" s="173"/>
      <c r="AP68" s="173"/>
      <c r="AQ68" s="173"/>
      <c r="AR68" s="173"/>
      <c r="AS68" s="173"/>
      <c r="AT68" s="173"/>
    </row>
    <row r="69" spans="3:46" ht="13.5" customHeight="1"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N69" s="173"/>
      <c r="AO69" s="173"/>
      <c r="AP69" s="173"/>
      <c r="AQ69" s="173"/>
      <c r="AR69" s="173"/>
      <c r="AS69" s="173"/>
      <c r="AT69" s="173"/>
    </row>
    <row r="70" spans="3:46" ht="13.5" customHeight="1"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N70" s="173"/>
      <c r="AO70" s="173"/>
      <c r="AP70" s="173"/>
      <c r="AQ70" s="173"/>
      <c r="AR70" s="173"/>
      <c r="AS70" s="173"/>
      <c r="AT70" s="173"/>
    </row>
    <row r="71" spans="3:46" ht="13.5" customHeight="1"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N71" s="173"/>
      <c r="AO71" s="173"/>
      <c r="AP71" s="173"/>
      <c r="AQ71" s="173"/>
      <c r="AR71" s="173"/>
      <c r="AS71" s="173"/>
      <c r="AT71" s="173"/>
    </row>
    <row r="72" spans="3:46" ht="13.5" customHeight="1"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N72" s="173"/>
      <c r="AO72" s="173"/>
      <c r="AP72" s="173"/>
      <c r="AQ72" s="173"/>
      <c r="AR72" s="173"/>
      <c r="AS72" s="173"/>
      <c r="AT72" s="173"/>
    </row>
    <row r="73" spans="3:46" ht="13.5" customHeight="1"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N73" s="173"/>
      <c r="AO73" s="173"/>
      <c r="AP73" s="173"/>
      <c r="AQ73" s="173"/>
      <c r="AR73" s="173"/>
      <c r="AS73" s="173"/>
      <c r="AT73" s="173"/>
    </row>
    <row r="74" spans="3:46" ht="13.5" customHeight="1"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N74" s="173"/>
      <c r="AO74" s="173"/>
      <c r="AP74" s="173"/>
      <c r="AQ74" s="173"/>
      <c r="AR74" s="173"/>
      <c r="AS74" s="173"/>
      <c r="AT74" s="173"/>
    </row>
    <row r="75" spans="3:46" ht="13.5" customHeight="1"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N75" s="173"/>
      <c r="AO75" s="173"/>
      <c r="AP75" s="173"/>
      <c r="AQ75" s="173"/>
      <c r="AR75" s="173"/>
      <c r="AS75" s="173"/>
      <c r="AT75" s="173"/>
    </row>
    <row r="76" spans="3:46" ht="13.5" customHeight="1"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N76" s="173"/>
      <c r="AO76" s="173"/>
      <c r="AP76" s="173"/>
      <c r="AQ76" s="173"/>
      <c r="AR76" s="173"/>
      <c r="AS76" s="173"/>
      <c r="AT76" s="173"/>
    </row>
    <row r="77" spans="3:46" ht="13.5" customHeight="1"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N77" s="173"/>
      <c r="AO77" s="173"/>
      <c r="AP77" s="173"/>
      <c r="AQ77" s="173"/>
      <c r="AR77" s="173"/>
      <c r="AS77" s="173"/>
      <c r="AT77" s="173"/>
    </row>
    <row r="78" spans="3:46" ht="13.5" customHeight="1"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N78" s="173"/>
      <c r="AO78" s="173"/>
      <c r="AP78" s="173"/>
      <c r="AQ78" s="173"/>
      <c r="AR78" s="173"/>
      <c r="AS78" s="173"/>
      <c r="AT78" s="173"/>
    </row>
    <row r="79" spans="3:46" ht="13.5" customHeight="1"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N79" s="173"/>
      <c r="AO79" s="173"/>
      <c r="AP79" s="173"/>
      <c r="AQ79" s="173"/>
      <c r="AR79" s="173"/>
      <c r="AS79" s="173"/>
      <c r="AT79" s="173"/>
    </row>
    <row r="80" spans="3:46" ht="13.5" customHeight="1"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N80" s="173"/>
      <c r="AO80" s="173"/>
      <c r="AP80" s="173"/>
      <c r="AQ80" s="173"/>
      <c r="AR80" s="173"/>
      <c r="AS80" s="173"/>
      <c r="AT80" s="173"/>
    </row>
    <row r="81" spans="3:46" ht="13.5" customHeight="1"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N81" s="173"/>
      <c r="AO81" s="173"/>
      <c r="AP81" s="173"/>
      <c r="AQ81" s="173"/>
      <c r="AR81" s="173"/>
      <c r="AS81" s="173"/>
      <c r="AT81" s="173"/>
    </row>
    <row r="82" spans="3:46" ht="13.5" customHeight="1"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N82" s="173"/>
      <c r="AO82" s="173"/>
      <c r="AP82" s="173"/>
      <c r="AQ82" s="173"/>
      <c r="AR82" s="173"/>
      <c r="AS82" s="173"/>
      <c r="AT82" s="173"/>
    </row>
    <row r="83" spans="3:46" ht="13.5" customHeight="1"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N83" s="173"/>
      <c r="AO83" s="173"/>
      <c r="AP83" s="173"/>
      <c r="AQ83" s="173"/>
      <c r="AR83" s="173"/>
      <c r="AS83" s="173"/>
      <c r="AT83" s="173"/>
    </row>
    <row r="84" spans="3:46" ht="13.5" customHeight="1"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N84" s="173"/>
      <c r="AO84" s="173"/>
      <c r="AP84" s="173"/>
      <c r="AQ84" s="173"/>
      <c r="AR84" s="173"/>
      <c r="AS84" s="173"/>
      <c r="AT84" s="173"/>
    </row>
    <row r="85" spans="3:46" ht="13.5" customHeight="1"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N85" s="173"/>
      <c r="AO85" s="173"/>
      <c r="AP85" s="173"/>
      <c r="AQ85" s="173"/>
      <c r="AR85" s="173"/>
      <c r="AS85" s="173"/>
      <c r="AT85" s="173"/>
    </row>
    <row r="86" spans="3:46" ht="13.5" customHeight="1"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N86" s="173"/>
      <c r="AO86" s="173"/>
      <c r="AP86" s="173"/>
      <c r="AQ86" s="173"/>
      <c r="AR86" s="173"/>
      <c r="AS86" s="173"/>
      <c r="AT86" s="173"/>
    </row>
    <row r="87" spans="3:46" ht="13.5" customHeight="1"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N87" s="173"/>
      <c r="AO87" s="173"/>
      <c r="AP87" s="173"/>
      <c r="AQ87" s="173"/>
      <c r="AR87" s="173"/>
      <c r="AS87" s="173"/>
      <c r="AT87" s="173"/>
    </row>
    <row r="88" spans="3:46" ht="13.5" customHeight="1"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N88" s="173"/>
      <c r="AO88" s="173"/>
      <c r="AP88" s="173"/>
      <c r="AQ88" s="173"/>
      <c r="AR88" s="173"/>
      <c r="AS88" s="173"/>
      <c r="AT88" s="173"/>
    </row>
    <row r="89" spans="3:46" ht="13.5" customHeight="1"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N89" s="173"/>
      <c r="AO89" s="173"/>
      <c r="AP89" s="173"/>
      <c r="AQ89" s="173"/>
      <c r="AR89" s="173"/>
      <c r="AS89" s="173"/>
      <c r="AT89" s="173"/>
    </row>
    <row r="90" spans="3:46" ht="13.5" customHeight="1"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N90" s="173"/>
      <c r="AO90" s="173"/>
      <c r="AP90" s="173"/>
      <c r="AQ90" s="173"/>
      <c r="AR90" s="173"/>
      <c r="AS90" s="173"/>
      <c r="AT90" s="173"/>
    </row>
    <row r="91" spans="3:46" ht="13.5" customHeight="1"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N91" s="173"/>
      <c r="AO91" s="173"/>
      <c r="AP91" s="173"/>
      <c r="AQ91" s="173"/>
      <c r="AR91" s="173"/>
      <c r="AS91" s="173"/>
      <c r="AT91" s="173"/>
    </row>
    <row r="92" spans="3:46" ht="13.5" customHeight="1"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N92" s="173"/>
      <c r="AO92" s="173"/>
      <c r="AP92" s="173"/>
      <c r="AQ92" s="173"/>
      <c r="AR92" s="173"/>
      <c r="AS92" s="173"/>
      <c r="AT92" s="173"/>
    </row>
    <row r="93" spans="3:46" ht="13.5" customHeight="1"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N93" s="173"/>
      <c r="AO93" s="173"/>
      <c r="AP93" s="173"/>
      <c r="AQ93" s="173"/>
      <c r="AR93" s="173"/>
      <c r="AS93" s="173"/>
      <c r="AT93" s="173"/>
    </row>
    <row r="94" spans="3:46" ht="13.5" customHeight="1"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N94" s="173"/>
      <c r="AO94" s="173"/>
      <c r="AP94" s="173"/>
      <c r="AQ94" s="173"/>
      <c r="AR94" s="173"/>
      <c r="AS94" s="173"/>
      <c r="AT94" s="173"/>
    </row>
    <row r="95" spans="3:46" ht="13.5" customHeight="1"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N95" s="173"/>
      <c r="AO95" s="173"/>
      <c r="AP95" s="173"/>
      <c r="AQ95" s="173"/>
      <c r="AR95" s="173"/>
      <c r="AS95" s="173"/>
      <c r="AT95" s="173"/>
    </row>
    <row r="96" spans="3:46" ht="13.5" customHeight="1"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N96" s="173"/>
      <c r="AO96" s="173"/>
      <c r="AP96" s="173"/>
      <c r="AQ96" s="173"/>
      <c r="AR96" s="173"/>
      <c r="AS96" s="173"/>
      <c r="AT96" s="173"/>
    </row>
    <row r="97" spans="3:46" ht="13.5" customHeight="1"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N97" s="173"/>
      <c r="AO97" s="173"/>
      <c r="AP97" s="173"/>
      <c r="AQ97" s="173"/>
      <c r="AR97" s="173"/>
      <c r="AS97" s="173"/>
      <c r="AT97" s="173"/>
    </row>
    <row r="98" spans="3:46" ht="13.5" customHeight="1"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N98" s="173"/>
      <c r="AO98" s="173"/>
      <c r="AP98" s="173"/>
      <c r="AQ98" s="173"/>
      <c r="AR98" s="173"/>
      <c r="AS98" s="173"/>
      <c r="AT98" s="173"/>
    </row>
    <row r="99" spans="3:46" ht="13.5" customHeight="1"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N99" s="173"/>
      <c r="AO99" s="173"/>
      <c r="AP99" s="173"/>
      <c r="AQ99" s="173"/>
      <c r="AR99" s="173"/>
      <c r="AS99" s="173"/>
      <c r="AT99" s="173"/>
    </row>
    <row r="100" spans="3:46" ht="13.5" customHeight="1"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N100" s="173"/>
      <c r="AO100" s="173"/>
      <c r="AP100" s="173"/>
      <c r="AQ100" s="173"/>
      <c r="AR100" s="173"/>
      <c r="AS100" s="173"/>
      <c r="AT100" s="173"/>
    </row>
    <row r="101" spans="3:46" ht="13.5" customHeight="1"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N101" s="173"/>
      <c r="AO101" s="173"/>
      <c r="AP101" s="173"/>
      <c r="AQ101" s="173"/>
      <c r="AR101" s="173"/>
      <c r="AS101" s="173"/>
      <c r="AT101" s="173"/>
    </row>
    <row r="102" spans="3:46" ht="13.5" customHeight="1"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N102" s="173"/>
      <c r="AO102" s="173"/>
      <c r="AP102" s="173"/>
      <c r="AQ102" s="173"/>
      <c r="AR102" s="173"/>
      <c r="AS102" s="173"/>
      <c r="AT102" s="173"/>
    </row>
    <row r="103" spans="3:46" ht="13.5" customHeight="1"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N103" s="173"/>
      <c r="AO103" s="173"/>
      <c r="AP103" s="173"/>
      <c r="AQ103" s="173"/>
      <c r="AR103" s="173"/>
      <c r="AS103" s="173"/>
      <c r="AT103" s="173"/>
    </row>
    <row r="104" spans="3:46" ht="13.5" customHeight="1"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N104" s="173"/>
      <c r="AO104" s="173"/>
      <c r="AP104" s="173"/>
      <c r="AQ104" s="173"/>
      <c r="AR104" s="173"/>
      <c r="AS104" s="173"/>
      <c r="AT104" s="173"/>
    </row>
    <row r="105" spans="3:46" ht="13.5" customHeight="1"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N105" s="173"/>
      <c r="AO105" s="173"/>
      <c r="AP105" s="173"/>
      <c r="AQ105" s="173"/>
      <c r="AR105" s="173"/>
      <c r="AS105" s="173"/>
      <c r="AT105" s="173"/>
    </row>
    <row r="106" spans="3:46" ht="13.5" customHeight="1"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N106" s="173"/>
      <c r="AO106" s="173"/>
      <c r="AP106" s="173"/>
      <c r="AQ106" s="173"/>
      <c r="AR106" s="173"/>
      <c r="AS106" s="173"/>
      <c r="AT106" s="173"/>
    </row>
    <row r="107" spans="3:46" ht="13.5" customHeight="1"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N107" s="173"/>
      <c r="AO107" s="173"/>
      <c r="AP107" s="173"/>
      <c r="AQ107" s="173"/>
      <c r="AR107" s="173"/>
      <c r="AS107" s="173"/>
      <c r="AT107" s="173"/>
    </row>
    <row r="108" spans="3:33" ht="13.5" customHeight="1"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</row>
    <row r="109" spans="3:33" ht="13.5" customHeight="1"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</row>
    <row r="110" spans="3:33" ht="13.5" customHeight="1"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</row>
    <row r="111" spans="3:33" ht="13.5" customHeight="1"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</row>
    <row r="112" spans="3:33" ht="13.5" customHeight="1"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</row>
    <row r="113" spans="3:33" ht="13.5" customHeight="1"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</row>
    <row r="114" spans="3:33" ht="13.5" customHeight="1"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</row>
    <row r="115" spans="3:24" ht="13.5" customHeight="1"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</row>
    <row r="116" spans="3:24" ht="13.5" customHeight="1"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</row>
    <row r="117" spans="3:24" ht="13.5" customHeight="1"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</row>
    <row r="118" spans="3:24" ht="13.5" customHeight="1"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</row>
    <row r="119" spans="3:24" ht="13.5" customHeight="1"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</row>
    <row r="120" spans="3:24" ht="13.5" customHeight="1"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9">
    <tabColor theme="7" tint="0.399980008602142"/>
  </sheetPr>
  <dimension ref="A1:AT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" style="173" customWidth="1"/>
    <col min="2" max="2" width="7.33333333333333" style="173" customWidth="1"/>
    <col min="3" max="22" width="8.66666666666667" style="173" bestFit="1" customWidth="1"/>
    <col min="23" max="16384" width="7.33333333333333" style="173"/>
  </cols>
  <sheetData>
    <row r="1" spans="1:8" ht="13.5" customHeight="1">
      <c r="A1" s="310" t="s">
        <v>280</v>
      </c>
      <c r="H1" s="2" t="s">
        <v>31</v>
      </c>
    </row>
    <row r="2" ht="13.5" customHeight="1">
      <c r="A2" s="175" t="s">
        <v>281</v>
      </c>
    </row>
    <row r="3" ht="13.5" customHeight="1">
      <c r="A3" s="175" t="s">
        <v>143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46" ht="13.5" customHeight="1">
      <c r="A18" s="12"/>
      <c r="B18" s="11" t="s">
        <v>978</v>
      </c>
      <c r="C18" s="11" t="s">
        <v>939</v>
      </c>
      <c r="D18" s="11" t="s">
        <v>940</v>
      </c>
      <c r="E18" s="11" t="s">
        <v>941</v>
      </c>
      <c r="F18" s="11" t="s">
        <v>982</v>
      </c>
      <c r="G18" s="11" t="s">
        <v>939</v>
      </c>
      <c r="H18" s="11" t="s">
        <v>940</v>
      </c>
      <c r="I18" s="11" t="s">
        <v>941</v>
      </c>
      <c r="J18" s="11" t="s">
        <v>938</v>
      </c>
      <c r="K18" s="11" t="s">
        <v>939</v>
      </c>
      <c r="L18" s="11" t="s">
        <v>940</v>
      </c>
      <c r="M18" s="11" t="s">
        <v>941</v>
      </c>
      <c r="N18" s="11" t="s">
        <v>942</v>
      </c>
      <c r="O18" s="11" t="s">
        <v>939</v>
      </c>
      <c r="P18" s="11" t="s">
        <v>940</v>
      </c>
      <c r="Q18" s="11" t="s">
        <v>941</v>
      </c>
      <c r="R18" s="11" t="s">
        <v>943</v>
      </c>
      <c r="S18" s="11" t="s">
        <v>939</v>
      </c>
      <c r="T18" s="11" t="s">
        <v>940</v>
      </c>
      <c r="U18" s="11" t="s">
        <v>941</v>
      </c>
      <c r="V18" s="11" t="s">
        <v>944</v>
      </c>
      <c r="W18" s="11" t="s">
        <v>939</v>
      </c>
      <c r="X18" s="11" t="s">
        <v>940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13.5" customHeight="1">
      <c r="A19" s="13" t="s">
        <v>999</v>
      </c>
      <c r="B19" s="8"/>
      <c r="C19" s="8"/>
      <c r="D19" s="8"/>
      <c r="E19" s="8"/>
      <c r="F19" s="8">
        <v>26.66</v>
      </c>
      <c r="G19" s="8">
        <v>32.71</v>
      </c>
      <c r="H19" s="8">
        <v>36.909999999999997</v>
      </c>
      <c r="I19" s="8">
        <v>31.53</v>
      </c>
      <c r="J19" s="8">
        <v>21.46</v>
      </c>
      <c r="K19" s="8">
        <v>22.25</v>
      </c>
      <c r="L19" s="8">
        <v>35.04</v>
      </c>
      <c r="M19" s="8">
        <v>50.90</v>
      </c>
      <c r="N19" s="8">
        <v>50.54</v>
      </c>
      <c r="O19" s="8">
        <v>21.49</v>
      </c>
      <c r="P19" s="8">
        <v>-8.49</v>
      </c>
      <c r="Q19" s="8">
        <v>-7.38</v>
      </c>
      <c r="R19" s="8">
        <v>3.25</v>
      </c>
      <c r="S19" s="8">
        <v>-3.65</v>
      </c>
      <c r="T19" s="8">
        <v>23.11</v>
      </c>
      <c r="U19" s="8">
        <v>9.83</v>
      </c>
      <c r="V19" s="8">
        <v>-23.08</v>
      </c>
      <c r="W19" s="8">
        <v>-9.41</v>
      </c>
      <c r="X19" s="8">
        <v>-17.02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ht="13.5" customHeight="1">
      <c r="A20" s="13" t="s">
        <v>1000</v>
      </c>
      <c r="B20" s="192">
        <v>17.483599999999999</v>
      </c>
      <c r="C20" s="192">
        <v>23.405200000000001</v>
      </c>
      <c r="D20" s="192">
        <v>22.377800000000001</v>
      </c>
      <c r="E20" s="192">
        <v>23.492599999999999</v>
      </c>
      <c r="F20" s="192">
        <v>22.003599999999999</v>
      </c>
      <c r="G20" s="192">
        <v>31.084799999999998</v>
      </c>
      <c r="H20" s="192">
        <v>30.238</v>
      </c>
      <c r="I20" s="192">
        <v>30.1418</v>
      </c>
      <c r="J20" s="192">
        <v>26.47</v>
      </c>
      <c r="K20" s="192">
        <v>36.2275</v>
      </c>
      <c r="L20" s="192">
        <v>39.900599999999997</v>
      </c>
      <c r="M20" s="192">
        <v>45.554099999999998</v>
      </c>
      <c r="N20" s="192">
        <v>38.877000000000002</v>
      </c>
      <c r="O20" s="192">
        <v>43.343400000000003</v>
      </c>
      <c r="P20" s="192">
        <v>36.321400000000004</v>
      </c>
      <c r="Q20" s="192">
        <v>40.834499999999998</v>
      </c>
      <c r="R20" s="192">
        <v>38.389400000000002</v>
      </c>
      <c r="S20" s="192">
        <v>40.133699999999997</v>
      </c>
      <c r="T20" s="192">
        <v>43.930199999999999</v>
      </c>
      <c r="U20" s="192">
        <v>45.023199999999996</v>
      </c>
      <c r="V20" s="192">
        <v>29.172900000000002</v>
      </c>
      <c r="W20" s="192">
        <v>37.179199999999994</v>
      </c>
      <c r="X20" s="192">
        <v>35.597499999999997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6" ht="13.5" customHeight="1">
      <c r="A21" s="174" t="s">
        <v>1001</v>
      </c>
      <c r="B21" s="192">
        <v>0.66120000000000001</v>
      </c>
      <c r="C21" s="192">
        <v>0.76329999999999998</v>
      </c>
      <c r="D21" s="192">
        <v>0.84789999999999999</v>
      </c>
      <c r="E21" s="192">
        <v>0.90689999999999993</v>
      </c>
      <c r="F21" s="192">
        <v>0.97950000000000004</v>
      </c>
      <c r="G21" s="192">
        <v>0.9887999999999999</v>
      </c>
      <c r="H21" s="192">
        <v>1.5595999999999999</v>
      </c>
      <c r="I21" s="192">
        <v>1.9513</v>
      </c>
      <c r="J21" s="192">
        <v>1.4442999999999999</v>
      </c>
      <c r="K21" s="192">
        <v>2.9828000000000001</v>
      </c>
      <c r="L21" s="192">
        <v>3.0385999999999997</v>
      </c>
      <c r="M21" s="192">
        <v>2.8740999999999999</v>
      </c>
      <c r="N21" s="192">
        <v>3.1453000000000002</v>
      </c>
      <c r="O21" s="192">
        <v>4.2926000000000002</v>
      </c>
      <c r="P21" s="192">
        <v>2.9734000000000003</v>
      </c>
      <c r="Q21" s="192">
        <v>4.0209999999999999</v>
      </c>
      <c r="R21" s="192">
        <v>5.0001999999999995</v>
      </c>
      <c r="S21" s="192">
        <v>5.7614999999999998</v>
      </c>
      <c r="T21" s="192">
        <v>4.4459</v>
      </c>
      <c r="U21" s="192">
        <v>4.2431000000000001</v>
      </c>
      <c r="V21" s="192">
        <v>4.2003000000000004</v>
      </c>
      <c r="W21" s="192">
        <v>4.3981000000000003</v>
      </c>
      <c r="X21" s="192">
        <v>4.5472000000000001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6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3">
    <tabColor theme="7" tint="0.399980008602142"/>
  </sheetPr>
  <dimension ref="A1:AT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324</v>
      </c>
      <c r="H1" s="2" t="s">
        <v>31</v>
      </c>
    </row>
    <row r="2" ht="13.5" customHeight="1">
      <c r="A2" s="175" t="s">
        <v>67</v>
      </c>
    </row>
    <row r="3" ht="13.5" customHeight="1">
      <c r="A3" s="175" t="s">
        <v>143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46" ht="13.5" customHeight="1">
      <c r="A18" s="12"/>
      <c r="B18" s="11" t="s">
        <v>978</v>
      </c>
      <c r="C18" s="11" t="s">
        <v>939</v>
      </c>
      <c r="D18" s="11" t="s">
        <v>940</v>
      </c>
      <c r="E18" s="11" t="s">
        <v>941</v>
      </c>
      <c r="F18" s="11" t="s">
        <v>982</v>
      </c>
      <c r="G18" s="11" t="s">
        <v>939</v>
      </c>
      <c r="H18" s="11" t="s">
        <v>940</v>
      </c>
      <c r="I18" s="11" t="s">
        <v>941</v>
      </c>
      <c r="J18" s="11" t="s">
        <v>938</v>
      </c>
      <c r="K18" s="11" t="s">
        <v>939</v>
      </c>
      <c r="L18" s="11" t="s">
        <v>940</v>
      </c>
      <c r="M18" s="11" t="s">
        <v>941</v>
      </c>
      <c r="N18" s="11" t="s">
        <v>942</v>
      </c>
      <c r="O18" s="11" t="s">
        <v>939</v>
      </c>
      <c r="P18" s="11" t="s">
        <v>940</v>
      </c>
      <c r="Q18" s="11" t="s">
        <v>941</v>
      </c>
      <c r="R18" s="11" t="s">
        <v>943</v>
      </c>
      <c r="S18" s="11" t="s">
        <v>939</v>
      </c>
      <c r="T18" s="11" t="s">
        <v>940</v>
      </c>
      <c r="U18" s="11" t="s">
        <v>941</v>
      </c>
      <c r="V18" s="11" t="s">
        <v>944</v>
      </c>
      <c r="W18" s="11" t="s">
        <v>939</v>
      </c>
      <c r="X18" s="11" t="s">
        <v>940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13.5" customHeight="1">
      <c r="A19" s="13" t="s">
        <v>998</v>
      </c>
      <c r="B19" s="8">
        <v>1.96</v>
      </c>
      <c r="C19" s="8">
        <v>1.92</v>
      </c>
      <c r="D19" s="8">
        <v>2.08</v>
      </c>
      <c r="E19" s="8">
        <v>1.48</v>
      </c>
      <c r="F19" s="8">
        <v>2.70</v>
      </c>
      <c r="G19" s="8">
        <v>5.08</v>
      </c>
      <c r="H19" s="8">
        <v>9.3000000000000007</v>
      </c>
      <c r="I19" s="8">
        <v>9.07</v>
      </c>
      <c r="J19" s="8">
        <v>6.34</v>
      </c>
      <c r="K19" s="8">
        <v>7.76</v>
      </c>
      <c r="L19" s="8">
        <v>6.08</v>
      </c>
      <c r="M19" s="8">
        <v>6.43</v>
      </c>
      <c r="N19" s="8">
        <v>5.83</v>
      </c>
      <c r="O19" s="8">
        <v>6.26</v>
      </c>
      <c r="P19" s="8">
        <v>5.27</v>
      </c>
      <c r="Q19" s="8">
        <v>2.65</v>
      </c>
      <c r="R19" s="8">
        <v>3.46</v>
      </c>
      <c r="S19" s="8">
        <v>1.99</v>
      </c>
      <c r="T19" s="8">
        <v>4.24</v>
      </c>
      <c r="U19" s="8">
        <v>6.99</v>
      </c>
      <c r="V19" s="8">
        <v>6.14</v>
      </c>
      <c r="W19" s="8">
        <v>4.9800000000000004</v>
      </c>
      <c r="X19" s="8">
        <v>3.42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ht="13.5" customHeight="1">
      <c r="A20" s="13" t="s">
        <v>565</v>
      </c>
      <c r="B20" s="8">
        <v>-1.43</v>
      </c>
      <c r="C20" s="8">
        <v>-0.77</v>
      </c>
      <c r="D20" s="8">
        <v>-0.61</v>
      </c>
      <c r="E20" s="8">
        <v>-0.33</v>
      </c>
      <c r="F20" s="8">
        <v>1.33</v>
      </c>
      <c r="G20" s="8">
        <v>3.45</v>
      </c>
      <c r="H20" s="8">
        <v>7.06</v>
      </c>
      <c r="I20" s="8">
        <v>6.62</v>
      </c>
      <c r="J20" s="8">
        <v>4.1900000000000004</v>
      </c>
      <c r="K20" s="8">
        <v>3.01</v>
      </c>
      <c r="L20" s="8">
        <v>1.18</v>
      </c>
      <c r="M20" s="8">
        <v>0.39</v>
      </c>
      <c r="N20" s="8">
        <v>-1.32</v>
      </c>
      <c r="O20" s="8">
        <v>-1.72</v>
      </c>
      <c r="P20" s="8">
        <v>-0.94</v>
      </c>
      <c r="Q20" s="8">
        <v>-0.40</v>
      </c>
      <c r="R20" s="8">
        <v>1.66</v>
      </c>
      <c r="S20" s="8">
        <v>2.2000000000000002</v>
      </c>
      <c r="T20" s="8">
        <v>2.09</v>
      </c>
      <c r="U20" s="8">
        <v>2.59</v>
      </c>
      <c r="V20" s="8">
        <v>2.59</v>
      </c>
      <c r="W20" s="8">
        <v>1.69</v>
      </c>
      <c r="X20" s="8">
        <v>0.87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6" ht="13.5" customHeight="1">
      <c r="A21" s="174" t="s">
        <v>567</v>
      </c>
      <c r="B21" s="8">
        <v>3.39</v>
      </c>
      <c r="C21" s="8">
        <v>2.68</v>
      </c>
      <c r="D21" s="8">
        <v>2.69</v>
      </c>
      <c r="E21" s="8">
        <v>1.81</v>
      </c>
      <c r="F21" s="8">
        <v>1.37</v>
      </c>
      <c r="G21" s="8">
        <v>1.63</v>
      </c>
      <c r="H21" s="8">
        <v>2.2400000000000002</v>
      </c>
      <c r="I21" s="8">
        <v>2.4500000000000002</v>
      </c>
      <c r="J21" s="8">
        <v>2.15</v>
      </c>
      <c r="K21" s="8">
        <v>4.75</v>
      </c>
      <c r="L21" s="8">
        <v>4.91</v>
      </c>
      <c r="M21" s="8">
        <v>6.04</v>
      </c>
      <c r="N21" s="8">
        <v>7.15</v>
      </c>
      <c r="O21" s="8">
        <v>7.97</v>
      </c>
      <c r="P21" s="8">
        <v>6.21</v>
      </c>
      <c r="Q21" s="8">
        <v>3.04</v>
      </c>
      <c r="R21" s="8">
        <v>1.79</v>
      </c>
      <c r="S21" s="8">
        <v>-0.21</v>
      </c>
      <c r="T21" s="8">
        <v>2.15</v>
      </c>
      <c r="U21" s="8">
        <v>4.41</v>
      </c>
      <c r="V21" s="8">
        <v>3.55</v>
      </c>
      <c r="W21" s="8">
        <v>3.29</v>
      </c>
      <c r="X21" s="8">
        <v>2.5499999999999998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7">
    <tabColor theme="7" tint="0.399980008602142"/>
  </sheetPr>
  <dimension ref="A1:AZ8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33" width="7.33333333333333" style="5"/>
    <col min="34" max="39" width="7.33333333333333" style="173"/>
    <col min="40" max="42" width="7.33333333333333" style="5"/>
    <col min="43" max="43" width="7.33333333333333" style="173"/>
    <col min="44" max="16384" width="7.33333333333333" style="5"/>
  </cols>
  <sheetData>
    <row r="1" spans="1:8" ht="13.5" customHeight="1">
      <c r="A1" s="310" t="s">
        <v>326</v>
      </c>
      <c r="H1" s="2" t="s">
        <v>31</v>
      </c>
    </row>
    <row r="2" ht="13.5" customHeight="1">
      <c r="A2" s="6" t="s">
        <v>48</v>
      </c>
    </row>
    <row r="3" ht="13.5" customHeight="1">
      <c r="A3" s="6" t="s">
        <v>143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52" ht="13.5" customHeight="1">
      <c r="A18" s="12"/>
      <c r="B18" s="11" t="s">
        <v>1002</v>
      </c>
      <c r="C18" s="11" t="s">
        <v>939</v>
      </c>
      <c r="D18" s="11" t="s">
        <v>940</v>
      </c>
      <c r="E18" s="11" t="s">
        <v>941</v>
      </c>
      <c r="F18" s="11" t="s">
        <v>1003</v>
      </c>
      <c r="G18" s="11" t="s">
        <v>939</v>
      </c>
      <c r="H18" s="11" t="s">
        <v>940</v>
      </c>
      <c r="I18" s="11" t="s">
        <v>941</v>
      </c>
      <c r="J18" s="11" t="s">
        <v>1004</v>
      </c>
      <c r="K18" s="11" t="s">
        <v>939</v>
      </c>
      <c r="L18" s="11" t="s">
        <v>940</v>
      </c>
      <c r="M18" s="11" t="s">
        <v>941</v>
      </c>
      <c r="N18" s="11" t="s">
        <v>1005</v>
      </c>
      <c r="O18" s="11" t="s">
        <v>939</v>
      </c>
      <c r="P18" s="11" t="s">
        <v>940</v>
      </c>
      <c r="Q18" s="11" t="s">
        <v>941</v>
      </c>
      <c r="R18" s="11" t="s">
        <v>1006</v>
      </c>
      <c r="S18" s="11" t="s">
        <v>939</v>
      </c>
      <c r="T18" s="11" t="s">
        <v>940</v>
      </c>
      <c r="U18" s="11" t="s">
        <v>941</v>
      </c>
      <c r="V18" s="11" t="s">
        <v>1007</v>
      </c>
      <c r="W18" s="11" t="s">
        <v>939</v>
      </c>
      <c r="X18" s="11" t="s">
        <v>940</v>
      </c>
      <c r="Y18" s="11" t="s">
        <v>941</v>
      </c>
      <c r="Z18" s="11" t="s">
        <v>1008</v>
      </c>
      <c r="AA18" s="11" t="s">
        <v>939</v>
      </c>
      <c r="AB18" s="11" t="s">
        <v>940</v>
      </c>
      <c r="AC18" s="11" t="s">
        <v>941</v>
      </c>
      <c r="AD18" s="11" t="s">
        <v>978</v>
      </c>
      <c r="AE18" s="11" t="s">
        <v>939</v>
      </c>
      <c r="AF18" s="11" t="s">
        <v>940</v>
      </c>
      <c r="AG18" s="11" t="s">
        <v>941</v>
      </c>
      <c r="AH18" s="11" t="s">
        <v>982</v>
      </c>
      <c r="AI18" s="11" t="s">
        <v>939</v>
      </c>
      <c r="AJ18" s="11" t="s">
        <v>940</v>
      </c>
      <c r="AK18" s="11" t="s">
        <v>941</v>
      </c>
      <c r="AL18" s="11" t="s">
        <v>938</v>
      </c>
      <c r="AM18" s="11" t="s">
        <v>939</v>
      </c>
      <c r="AN18" s="11" t="s">
        <v>940</v>
      </c>
      <c r="AO18" s="11" t="s">
        <v>941</v>
      </c>
      <c r="AP18" s="11" t="s">
        <v>942</v>
      </c>
      <c r="AQ18" s="11" t="s">
        <v>939</v>
      </c>
      <c r="AR18" s="11" t="s">
        <v>940</v>
      </c>
      <c r="AS18" s="11" t="s">
        <v>941</v>
      </c>
      <c r="AT18" s="11" t="s">
        <v>943</v>
      </c>
      <c r="AU18" s="11" t="s">
        <v>939</v>
      </c>
      <c r="AV18" s="11" t="s">
        <v>940</v>
      </c>
      <c r="AW18" s="11" t="s">
        <v>941</v>
      </c>
      <c r="AX18" s="11" t="s">
        <v>944</v>
      </c>
      <c r="AY18" s="11" t="s">
        <v>939</v>
      </c>
      <c r="AZ18" s="11" t="s">
        <v>940</v>
      </c>
    </row>
    <row r="19" spans="1:52" ht="13.5" customHeight="1">
      <c r="A19" s="13" t="s">
        <v>555</v>
      </c>
      <c r="B19" s="8">
        <v>3.33</v>
      </c>
      <c r="C19" s="8">
        <v>3.23</v>
      </c>
      <c r="D19" s="8">
        <v>3.19</v>
      </c>
      <c r="E19" s="8">
        <v>3.11</v>
      </c>
      <c r="F19" s="8">
        <v>3.07</v>
      </c>
      <c r="G19" s="8">
        <v>2.96</v>
      </c>
      <c r="H19" s="8">
        <v>2.88</v>
      </c>
      <c r="I19" s="8">
        <v>2.95</v>
      </c>
      <c r="J19" s="8">
        <v>3.14</v>
      </c>
      <c r="K19" s="8">
        <v>3.43</v>
      </c>
      <c r="L19" s="8">
        <v>3.80</v>
      </c>
      <c r="M19" s="8">
        <v>4.07</v>
      </c>
      <c r="N19" s="8">
        <v>4.2699999999999996</v>
      </c>
      <c r="O19" s="8">
        <v>4.5999999999999996</v>
      </c>
      <c r="P19" s="8">
        <v>4.8899999999999997</v>
      </c>
      <c r="Q19" s="8">
        <v>5.28</v>
      </c>
      <c r="R19" s="8">
        <v>5.31</v>
      </c>
      <c r="S19" s="8">
        <v>5.33</v>
      </c>
      <c r="T19" s="8">
        <v>5.31</v>
      </c>
      <c r="U19" s="8">
        <v>5.17</v>
      </c>
      <c r="V19" s="8">
        <v>5.0199999999999996</v>
      </c>
      <c r="W19" s="8">
        <v>5.16</v>
      </c>
      <c r="X19" s="8">
        <v>5.23</v>
      </c>
      <c r="Y19" s="8">
        <v>5.23</v>
      </c>
      <c r="Z19" s="8">
        <v>5.18</v>
      </c>
      <c r="AA19" s="8">
        <v>5.24</v>
      </c>
      <c r="AB19" s="8">
        <v>5.15</v>
      </c>
      <c r="AC19" s="8">
        <v>5.09</v>
      </c>
      <c r="AD19" s="8">
        <v>5.01</v>
      </c>
      <c r="AE19" s="8">
        <v>4.9400000000000004</v>
      </c>
      <c r="AF19" s="8">
        <v>4.8499999999999996</v>
      </c>
      <c r="AG19" s="8">
        <v>4.78</v>
      </c>
      <c r="AH19" s="8">
        <v>4.70</v>
      </c>
      <c r="AI19" s="8">
        <v>4.54</v>
      </c>
      <c r="AJ19" s="8">
        <v>4.55</v>
      </c>
      <c r="AK19" s="8">
        <v>4.2699999999999996</v>
      </c>
      <c r="AL19" s="8">
        <v>4.03</v>
      </c>
      <c r="AM19" s="8">
        <v>3.69</v>
      </c>
      <c r="AN19" s="8">
        <v>3.47</v>
      </c>
      <c r="AO19" s="8">
        <v>3.28</v>
      </c>
      <c r="AP19" s="8">
        <v>3.11</v>
      </c>
      <c r="AQ19" s="8">
        <v>2.83</v>
      </c>
      <c r="AR19" s="8">
        <v>2.64</v>
      </c>
      <c r="AS19" s="8">
        <v>2.42</v>
      </c>
      <c r="AT19" s="8">
        <v>2.56</v>
      </c>
      <c r="AU19" s="8">
        <v>2.4300000000000002</v>
      </c>
      <c r="AV19" s="8">
        <v>2.3199999999999998</v>
      </c>
      <c r="AW19" s="8">
        <v>2.1800000000000002</v>
      </c>
      <c r="AX19" s="8">
        <v>2.0299999999999998</v>
      </c>
      <c r="AY19" s="8">
        <v>1.92</v>
      </c>
      <c r="AZ19" s="8">
        <v>1.80</v>
      </c>
    </row>
    <row r="20" spans="1:52" ht="13.5" customHeight="1">
      <c r="A20" s="13" t="s">
        <v>579</v>
      </c>
      <c r="B20" s="8">
        <v>4.51</v>
      </c>
      <c r="C20" s="8">
        <v>3.90</v>
      </c>
      <c r="D20" s="8">
        <v>3.63</v>
      </c>
      <c r="E20" s="8">
        <v>3.20</v>
      </c>
      <c r="F20" s="8">
        <v>3.21</v>
      </c>
      <c r="G20" s="8">
        <v>3.32</v>
      </c>
      <c r="H20" s="8">
        <v>3.61</v>
      </c>
      <c r="I20" s="8">
        <v>4</v>
      </c>
      <c r="J20" s="8">
        <v>4.5999999999999996</v>
      </c>
      <c r="K20" s="8">
        <v>5.54</v>
      </c>
      <c r="L20" s="8">
        <v>6.51</v>
      </c>
      <c r="M20" s="8">
        <v>7.43</v>
      </c>
      <c r="N20" s="8">
        <v>8.0500000000000007</v>
      </c>
      <c r="O20" s="8">
        <v>8.51</v>
      </c>
      <c r="P20" s="8">
        <v>8.7899999999999991</v>
      </c>
      <c r="Q20" s="8">
        <v>8.93</v>
      </c>
      <c r="R20" s="8">
        <v>8.85</v>
      </c>
      <c r="S20" s="8">
        <v>8.5500000000000007</v>
      </c>
      <c r="T20" s="8">
        <v>8.44</v>
      </c>
      <c r="U20" s="8">
        <v>8.23</v>
      </c>
      <c r="V20" s="8">
        <v>8.10</v>
      </c>
      <c r="W20" s="8">
        <v>7.91</v>
      </c>
      <c r="X20" s="8">
        <v>7.66</v>
      </c>
      <c r="Y20" s="8">
        <v>7.47</v>
      </c>
      <c r="Z20" s="8">
        <v>7.39</v>
      </c>
      <c r="AA20" s="8">
        <v>7.54</v>
      </c>
      <c r="AB20" s="8">
        <v>7.50</v>
      </c>
      <c r="AC20" s="8">
        <v>7.25</v>
      </c>
      <c r="AD20" s="8">
        <v>7.14</v>
      </c>
      <c r="AE20" s="8">
        <v>7.23</v>
      </c>
      <c r="AF20" s="8">
        <v>6.99</v>
      </c>
      <c r="AG20" s="8">
        <v>6.84</v>
      </c>
      <c r="AH20" s="8">
        <v>6.61</v>
      </c>
      <c r="AI20" s="8">
        <v>6.15</v>
      </c>
      <c r="AJ20" s="8">
        <v>5.79</v>
      </c>
      <c r="AK20" s="8">
        <v>5.62</v>
      </c>
      <c r="AL20" s="8">
        <v>5.45</v>
      </c>
      <c r="AM20" s="8">
        <v>5.08</v>
      </c>
      <c r="AN20" s="8">
        <v>5.08</v>
      </c>
      <c r="AO20" s="8">
        <v>5.03</v>
      </c>
      <c r="AP20" s="8">
        <v>5.14</v>
      </c>
      <c r="AQ20" s="8">
        <v>4.70</v>
      </c>
      <c r="AR20" s="8">
        <v>4.51</v>
      </c>
      <c r="AS20" s="8">
        <v>4.3499999999999996</v>
      </c>
      <c r="AT20" s="8">
        <v>4.04</v>
      </c>
      <c r="AU20" s="8">
        <v>3.78</v>
      </c>
      <c r="AV20" s="8">
        <v>3.51</v>
      </c>
      <c r="AW20" s="8">
        <v>3.55</v>
      </c>
      <c r="AX20" s="8">
        <v>3.65</v>
      </c>
      <c r="AY20" s="8">
        <v>3.53</v>
      </c>
      <c r="AZ20" s="8">
        <v>3.36</v>
      </c>
    </row>
    <row r="21" spans="1:52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3:52" ht="13.5" customHeight="1"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N22" s="173"/>
      <c r="AO22" s="173"/>
      <c r="AP22" s="173"/>
      <c r="AR22" s="173"/>
      <c r="AS22" s="173"/>
      <c r="AT22" s="173"/>
      <c r="AU22" s="173"/>
      <c r="AV22" s="173"/>
      <c r="AW22" s="173"/>
      <c r="AX22" s="173"/>
      <c r="AY22" s="173"/>
      <c r="AZ22" s="173"/>
    </row>
    <row r="23" spans="3:52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N23" s="173"/>
      <c r="AO23" s="173"/>
      <c r="AP23" s="173"/>
      <c r="AR23" s="173"/>
      <c r="AS23" s="173"/>
      <c r="AT23" s="173"/>
      <c r="AU23" s="173"/>
      <c r="AV23" s="173"/>
      <c r="AW23" s="173"/>
      <c r="AX23" s="173"/>
      <c r="AY23" s="173"/>
      <c r="AZ23" s="173"/>
    </row>
    <row r="24" spans="3:52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N24" s="173"/>
      <c r="AO24" s="173"/>
      <c r="AP24" s="173"/>
      <c r="AR24" s="173"/>
      <c r="AS24" s="173"/>
      <c r="AT24" s="173"/>
      <c r="AU24" s="173"/>
      <c r="AV24" s="173"/>
      <c r="AW24" s="173"/>
      <c r="AX24" s="173"/>
      <c r="AY24" s="173"/>
      <c r="AZ24" s="173"/>
    </row>
    <row r="25" spans="3:52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N25" s="173"/>
      <c r="AO25" s="173"/>
      <c r="AP25" s="173"/>
      <c r="AR25" s="173"/>
      <c r="AS25" s="173"/>
      <c r="AT25" s="173"/>
      <c r="AU25" s="173"/>
      <c r="AV25" s="173"/>
      <c r="AW25" s="173"/>
      <c r="AX25" s="173"/>
      <c r="AY25" s="173"/>
      <c r="AZ25" s="173"/>
    </row>
    <row r="26" spans="3:52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N26" s="173"/>
      <c r="AO26" s="173"/>
      <c r="AP26" s="173"/>
      <c r="AR26" s="173"/>
      <c r="AS26" s="173"/>
      <c r="AT26" s="173"/>
      <c r="AU26" s="173"/>
      <c r="AV26" s="173"/>
      <c r="AW26" s="173"/>
      <c r="AX26" s="173"/>
      <c r="AY26" s="173"/>
      <c r="AZ26" s="173"/>
    </row>
    <row r="27" spans="3:52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N27" s="173"/>
      <c r="AO27" s="173"/>
      <c r="AP27" s="173"/>
      <c r="AR27" s="173"/>
      <c r="AS27" s="173"/>
      <c r="AT27" s="173"/>
      <c r="AU27" s="173"/>
      <c r="AV27" s="173"/>
      <c r="AW27" s="173"/>
      <c r="AX27" s="173"/>
      <c r="AY27" s="173"/>
      <c r="AZ27" s="173"/>
    </row>
    <row r="28" spans="3:52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N28" s="173"/>
      <c r="AO28" s="173"/>
      <c r="AP28" s="173"/>
      <c r="AR28" s="173"/>
      <c r="AS28" s="173"/>
      <c r="AT28" s="173"/>
      <c r="AU28" s="173"/>
      <c r="AV28" s="173"/>
      <c r="AW28" s="173"/>
      <c r="AX28" s="173"/>
      <c r="AY28" s="173"/>
      <c r="AZ28" s="173"/>
    </row>
    <row r="29" spans="3:52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N29" s="173"/>
      <c r="AO29" s="173"/>
      <c r="AP29" s="173"/>
      <c r="AR29" s="173"/>
      <c r="AS29" s="173"/>
      <c r="AT29" s="173"/>
      <c r="AU29" s="173"/>
      <c r="AV29" s="173"/>
      <c r="AW29" s="173"/>
      <c r="AX29" s="173"/>
      <c r="AY29" s="173"/>
      <c r="AZ29" s="173"/>
    </row>
    <row r="30" spans="3:52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N30" s="173"/>
      <c r="AO30" s="173"/>
      <c r="AP30" s="173"/>
      <c r="AR30" s="173"/>
      <c r="AS30" s="173"/>
      <c r="AT30" s="173"/>
      <c r="AU30" s="173"/>
      <c r="AV30" s="173"/>
      <c r="AW30" s="173"/>
      <c r="AX30" s="173"/>
      <c r="AY30" s="173"/>
      <c r="AZ30" s="173"/>
    </row>
    <row r="31" spans="3:52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N31" s="173"/>
      <c r="AO31" s="173"/>
      <c r="AP31" s="173"/>
      <c r="AR31" s="173"/>
      <c r="AS31" s="173"/>
      <c r="AT31" s="173"/>
      <c r="AU31" s="173"/>
      <c r="AV31" s="173"/>
      <c r="AW31" s="173"/>
      <c r="AX31" s="173"/>
      <c r="AY31" s="173"/>
      <c r="AZ31" s="173"/>
    </row>
    <row r="32" spans="3:52" ht="13.5" customHeight="1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N32" s="173"/>
      <c r="AO32" s="173"/>
      <c r="AP32" s="173"/>
      <c r="AR32" s="173"/>
      <c r="AS32" s="173"/>
      <c r="AT32" s="173"/>
      <c r="AU32" s="173"/>
      <c r="AV32" s="173"/>
      <c r="AW32" s="173"/>
      <c r="AX32" s="173"/>
      <c r="AY32" s="173"/>
      <c r="AZ32" s="173"/>
    </row>
    <row r="33" spans="3:52" ht="13.5" customHeight="1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N33" s="173"/>
      <c r="AO33" s="173"/>
      <c r="AP33" s="173"/>
      <c r="AR33" s="173"/>
      <c r="AS33" s="173"/>
      <c r="AT33" s="173"/>
      <c r="AU33" s="173"/>
      <c r="AV33" s="173"/>
      <c r="AW33" s="173"/>
      <c r="AX33" s="173"/>
      <c r="AY33" s="173"/>
      <c r="AZ33" s="173"/>
    </row>
    <row r="34" spans="3:52" ht="13.5" customHeight="1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N34" s="173"/>
      <c r="AO34" s="173"/>
      <c r="AP34" s="173"/>
      <c r="AR34" s="173"/>
      <c r="AS34" s="173"/>
      <c r="AT34" s="173"/>
      <c r="AU34" s="173"/>
      <c r="AV34" s="173"/>
      <c r="AW34" s="173"/>
      <c r="AX34" s="173"/>
      <c r="AY34" s="173"/>
      <c r="AZ34" s="173"/>
    </row>
    <row r="35" spans="3:52" ht="13.5" customHeight="1"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N35" s="173"/>
      <c r="AO35" s="173"/>
      <c r="AP35" s="173"/>
      <c r="AR35" s="173"/>
      <c r="AS35" s="173"/>
      <c r="AT35" s="173"/>
      <c r="AU35" s="173"/>
      <c r="AV35" s="173"/>
      <c r="AW35" s="173"/>
      <c r="AX35" s="173"/>
      <c r="AY35" s="173"/>
      <c r="AZ35" s="173"/>
    </row>
    <row r="36" spans="3:52" ht="13.5" customHeight="1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N36" s="173"/>
      <c r="AO36" s="173"/>
      <c r="AP36" s="173"/>
      <c r="AR36" s="173"/>
      <c r="AS36" s="173"/>
      <c r="AT36" s="173"/>
      <c r="AU36" s="173"/>
      <c r="AV36" s="173"/>
      <c r="AW36" s="173"/>
      <c r="AX36" s="173"/>
      <c r="AY36" s="173"/>
      <c r="AZ36" s="173"/>
    </row>
    <row r="37" spans="3:52" ht="13.5" customHeight="1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N37" s="173"/>
      <c r="AO37" s="173"/>
      <c r="AP37" s="173"/>
      <c r="AR37" s="173"/>
      <c r="AS37" s="173"/>
      <c r="AT37" s="173"/>
      <c r="AU37" s="173"/>
      <c r="AV37" s="173"/>
      <c r="AW37" s="173"/>
      <c r="AX37" s="173"/>
      <c r="AY37" s="173"/>
      <c r="AZ37" s="173"/>
    </row>
    <row r="38" spans="3:52" ht="13.5" customHeight="1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N38" s="173"/>
      <c r="AO38" s="173"/>
      <c r="AP38" s="173"/>
      <c r="AR38" s="173"/>
      <c r="AS38" s="173"/>
      <c r="AT38" s="173"/>
      <c r="AU38" s="173"/>
      <c r="AV38" s="173"/>
      <c r="AW38" s="173"/>
      <c r="AX38" s="173"/>
      <c r="AY38" s="173"/>
      <c r="AZ38" s="173"/>
    </row>
    <row r="39" spans="3:52" ht="13.5" customHeight="1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N39" s="173"/>
      <c r="AO39" s="173"/>
      <c r="AP39" s="173"/>
      <c r="AR39" s="173"/>
      <c r="AS39" s="173"/>
      <c r="AT39" s="173"/>
      <c r="AU39" s="173"/>
      <c r="AV39" s="173"/>
      <c r="AW39" s="173"/>
      <c r="AX39" s="173"/>
      <c r="AY39" s="173"/>
      <c r="AZ39" s="173"/>
    </row>
    <row r="40" spans="3:52" ht="13.5" customHeight="1"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N40" s="173"/>
      <c r="AO40" s="173"/>
      <c r="AP40" s="173"/>
      <c r="AR40" s="173"/>
      <c r="AS40" s="173"/>
      <c r="AT40" s="173"/>
      <c r="AU40" s="173"/>
      <c r="AV40" s="173"/>
      <c r="AW40" s="173"/>
      <c r="AX40" s="173"/>
      <c r="AY40" s="173"/>
      <c r="AZ40" s="173"/>
    </row>
    <row r="41" spans="3:52" ht="13.5" customHeight="1"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N41" s="173"/>
      <c r="AO41" s="173"/>
      <c r="AP41" s="173"/>
      <c r="AR41" s="173"/>
      <c r="AS41" s="173"/>
      <c r="AT41" s="173"/>
      <c r="AU41" s="173"/>
      <c r="AV41" s="173"/>
      <c r="AW41" s="173"/>
      <c r="AX41" s="173"/>
      <c r="AY41" s="173"/>
      <c r="AZ41" s="173"/>
    </row>
    <row r="42" spans="3:52" ht="13.5" customHeight="1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N42" s="173"/>
      <c r="AO42" s="173"/>
      <c r="AP42" s="173"/>
      <c r="AR42" s="173"/>
      <c r="AS42" s="173"/>
      <c r="AT42" s="173"/>
      <c r="AU42" s="173"/>
      <c r="AV42" s="173"/>
      <c r="AW42" s="173"/>
      <c r="AX42" s="173"/>
      <c r="AY42" s="173"/>
      <c r="AZ42" s="173"/>
    </row>
    <row r="43" spans="3:52" ht="13.5" customHeight="1"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N43" s="173"/>
      <c r="AO43" s="173"/>
      <c r="AP43" s="173"/>
      <c r="AR43" s="173"/>
      <c r="AS43" s="173"/>
      <c r="AT43" s="173"/>
      <c r="AU43" s="173"/>
      <c r="AV43" s="173"/>
      <c r="AW43" s="173"/>
      <c r="AX43" s="173"/>
      <c r="AY43" s="173"/>
      <c r="AZ43" s="173"/>
    </row>
    <row r="44" spans="3:52" ht="13.5" customHeight="1"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N44" s="173"/>
      <c r="AO44" s="173"/>
      <c r="AP44" s="173"/>
      <c r="AR44" s="173"/>
      <c r="AS44" s="173"/>
      <c r="AT44" s="173"/>
      <c r="AU44" s="173"/>
      <c r="AV44" s="173"/>
      <c r="AW44" s="173"/>
      <c r="AX44" s="173"/>
      <c r="AY44" s="173"/>
      <c r="AZ44" s="173"/>
    </row>
    <row r="45" spans="3:52" ht="13.5" customHeight="1"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N45" s="173"/>
      <c r="AO45" s="173"/>
      <c r="AP45" s="173"/>
      <c r="AR45" s="173"/>
      <c r="AS45" s="173"/>
      <c r="AT45" s="173"/>
      <c r="AU45" s="173"/>
      <c r="AV45" s="173"/>
      <c r="AW45" s="173"/>
      <c r="AX45" s="173"/>
      <c r="AY45" s="173"/>
      <c r="AZ45" s="173"/>
    </row>
    <row r="46" spans="3:52" ht="13.5" customHeight="1"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N46" s="173"/>
      <c r="AO46" s="173"/>
      <c r="AP46" s="173"/>
      <c r="AR46" s="173"/>
      <c r="AS46" s="173"/>
      <c r="AT46" s="173"/>
      <c r="AU46" s="173"/>
      <c r="AV46" s="173"/>
      <c r="AW46" s="173"/>
      <c r="AX46" s="173"/>
      <c r="AY46" s="173"/>
      <c r="AZ46" s="173"/>
    </row>
    <row r="47" spans="3:52" ht="13.5" customHeight="1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N47" s="173"/>
      <c r="AO47" s="173"/>
      <c r="AP47" s="173"/>
      <c r="AR47" s="173"/>
      <c r="AS47" s="173"/>
      <c r="AT47" s="173"/>
      <c r="AU47" s="173"/>
      <c r="AV47" s="173"/>
      <c r="AW47" s="173"/>
      <c r="AX47" s="173"/>
      <c r="AY47" s="173"/>
      <c r="AZ47" s="173"/>
    </row>
    <row r="48" spans="3:52" ht="13.5" customHeight="1"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N48" s="173"/>
      <c r="AO48" s="173"/>
      <c r="AP48" s="173"/>
      <c r="AR48" s="173"/>
      <c r="AS48" s="173"/>
      <c r="AT48" s="173"/>
      <c r="AU48" s="173"/>
      <c r="AV48" s="173"/>
      <c r="AW48" s="173"/>
      <c r="AX48" s="173"/>
      <c r="AY48" s="173"/>
      <c r="AZ48" s="173"/>
    </row>
    <row r="49" spans="3:52" ht="13.5" customHeight="1"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N49" s="173"/>
      <c r="AO49" s="173"/>
      <c r="AP49" s="173"/>
      <c r="AR49" s="173"/>
      <c r="AS49" s="173"/>
      <c r="AT49" s="173"/>
      <c r="AU49" s="173"/>
      <c r="AV49" s="173"/>
      <c r="AW49" s="173"/>
      <c r="AX49" s="173"/>
      <c r="AY49" s="173"/>
      <c r="AZ49" s="173"/>
    </row>
    <row r="50" spans="3:52" ht="13.5" customHeight="1"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N50" s="173"/>
      <c r="AO50" s="173"/>
      <c r="AP50" s="173"/>
      <c r="AR50" s="173"/>
      <c r="AS50" s="173"/>
      <c r="AT50" s="173"/>
      <c r="AU50" s="173"/>
      <c r="AV50" s="173"/>
      <c r="AW50" s="173"/>
      <c r="AX50" s="173"/>
      <c r="AY50" s="173"/>
      <c r="AZ50" s="173"/>
    </row>
    <row r="51" spans="3:52" ht="13.5" customHeight="1"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N51" s="173"/>
      <c r="AO51" s="173"/>
      <c r="AP51" s="173"/>
      <c r="AR51" s="173"/>
      <c r="AS51" s="173"/>
      <c r="AT51" s="173"/>
      <c r="AU51" s="173"/>
      <c r="AV51" s="173"/>
      <c r="AW51" s="173"/>
      <c r="AX51" s="173"/>
      <c r="AY51" s="173"/>
      <c r="AZ51" s="173"/>
    </row>
    <row r="52" spans="3:52" ht="13.5" customHeight="1"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N52" s="173"/>
      <c r="AO52" s="173"/>
      <c r="AP52" s="173"/>
      <c r="AR52" s="173"/>
      <c r="AS52" s="173"/>
      <c r="AT52" s="173"/>
      <c r="AU52" s="173"/>
      <c r="AV52" s="173"/>
      <c r="AW52" s="173"/>
      <c r="AX52" s="173"/>
      <c r="AY52" s="173"/>
      <c r="AZ52" s="173"/>
    </row>
    <row r="53" spans="3:52" ht="13.5" customHeight="1"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N53" s="173"/>
      <c r="AO53" s="173"/>
      <c r="AP53" s="173"/>
      <c r="AR53" s="173"/>
      <c r="AS53" s="173"/>
      <c r="AT53" s="173"/>
      <c r="AU53" s="173"/>
      <c r="AV53" s="173"/>
      <c r="AW53" s="173"/>
      <c r="AX53" s="173"/>
      <c r="AY53" s="173"/>
      <c r="AZ53" s="173"/>
    </row>
    <row r="54" spans="3:52" ht="13.5" customHeight="1"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N54" s="173"/>
      <c r="AO54" s="173"/>
      <c r="AP54" s="173"/>
      <c r="AR54" s="173"/>
      <c r="AS54" s="173"/>
      <c r="AT54" s="173"/>
      <c r="AU54" s="173"/>
      <c r="AV54" s="173"/>
      <c r="AW54" s="173"/>
      <c r="AX54" s="173"/>
      <c r="AY54" s="173"/>
      <c r="AZ54" s="173"/>
    </row>
    <row r="55" spans="3:52" ht="13.5" customHeight="1"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N55" s="173"/>
      <c r="AO55" s="173"/>
      <c r="AP55" s="173"/>
      <c r="AR55" s="173"/>
      <c r="AS55" s="173"/>
      <c r="AT55" s="173"/>
      <c r="AU55" s="173"/>
      <c r="AV55" s="173"/>
      <c r="AW55" s="173"/>
      <c r="AX55" s="173"/>
      <c r="AY55" s="173"/>
      <c r="AZ55" s="173"/>
    </row>
    <row r="56" spans="3:52" ht="13.5" customHeight="1"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N56" s="173"/>
      <c r="AO56" s="173"/>
      <c r="AP56" s="173"/>
      <c r="AR56" s="173"/>
      <c r="AS56" s="173"/>
      <c r="AT56" s="173"/>
      <c r="AU56" s="173"/>
      <c r="AV56" s="173"/>
      <c r="AW56" s="173"/>
      <c r="AX56" s="173"/>
      <c r="AY56" s="173"/>
      <c r="AZ56" s="173"/>
    </row>
    <row r="57" spans="3:52" ht="13.5" customHeight="1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N57" s="173"/>
      <c r="AO57" s="173"/>
      <c r="AP57" s="173"/>
      <c r="AR57" s="173"/>
      <c r="AS57" s="173"/>
      <c r="AT57" s="173"/>
      <c r="AU57" s="173"/>
      <c r="AV57" s="173"/>
      <c r="AW57" s="173"/>
      <c r="AX57" s="173"/>
      <c r="AY57" s="173"/>
      <c r="AZ57" s="173"/>
    </row>
    <row r="58" spans="3:52" ht="13.5" customHeight="1"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N58" s="173"/>
      <c r="AO58" s="173"/>
      <c r="AP58" s="173"/>
      <c r="AR58" s="173"/>
      <c r="AS58" s="173"/>
      <c r="AT58" s="173"/>
      <c r="AU58" s="173"/>
      <c r="AV58" s="173"/>
      <c r="AW58" s="173"/>
      <c r="AX58" s="173"/>
      <c r="AY58" s="173"/>
      <c r="AZ58" s="173"/>
    </row>
    <row r="59" spans="3:52" ht="13.5" customHeight="1"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N59" s="173"/>
      <c r="AO59" s="173"/>
      <c r="AP59" s="173"/>
      <c r="AR59" s="173"/>
      <c r="AS59" s="173"/>
      <c r="AT59" s="173"/>
      <c r="AU59" s="173"/>
      <c r="AV59" s="173"/>
      <c r="AW59" s="173"/>
      <c r="AX59" s="173"/>
      <c r="AY59" s="173"/>
      <c r="AZ59" s="173"/>
    </row>
    <row r="60" spans="3:52" ht="13.5" customHeight="1"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N60" s="173"/>
      <c r="AO60" s="173"/>
      <c r="AP60" s="173"/>
      <c r="AR60" s="173"/>
      <c r="AS60" s="173"/>
      <c r="AT60" s="173"/>
      <c r="AU60" s="173"/>
      <c r="AV60" s="173"/>
      <c r="AW60" s="173"/>
      <c r="AX60" s="173"/>
      <c r="AY60" s="173"/>
      <c r="AZ60" s="173"/>
    </row>
    <row r="61" spans="3:52" ht="13.5" customHeight="1"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N61" s="173"/>
      <c r="AO61" s="173"/>
      <c r="AP61" s="173"/>
      <c r="AR61" s="173"/>
      <c r="AS61" s="173"/>
      <c r="AT61" s="173"/>
      <c r="AU61" s="173"/>
      <c r="AV61" s="173"/>
      <c r="AW61" s="173"/>
      <c r="AX61" s="173"/>
      <c r="AY61" s="173"/>
      <c r="AZ61" s="173"/>
    </row>
    <row r="62" spans="3:52" ht="13.5" customHeight="1"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N62" s="173"/>
      <c r="AO62" s="173"/>
      <c r="AP62" s="173"/>
      <c r="AR62" s="173"/>
      <c r="AS62" s="173"/>
      <c r="AT62" s="173"/>
      <c r="AU62" s="173"/>
      <c r="AV62" s="173"/>
      <c r="AW62" s="173"/>
      <c r="AX62" s="173"/>
      <c r="AY62" s="173"/>
      <c r="AZ62" s="173"/>
    </row>
    <row r="63" spans="3:52" ht="13.5" customHeight="1"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N63" s="173"/>
      <c r="AO63" s="173"/>
      <c r="AP63" s="173"/>
      <c r="AR63" s="173"/>
      <c r="AS63" s="173"/>
      <c r="AT63" s="173"/>
      <c r="AU63" s="173"/>
      <c r="AV63" s="173"/>
      <c r="AW63" s="173"/>
      <c r="AX63" s="173"/>
      <c r="AY63" s="173"/>
      <c r="AZ63" s="173"/>
    </row>
    <row r="64" spans="3:52" ht="13.5" customHeight="1"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N64" s="173"/>
      <c r="AO64" s="173"/>
      <c r="AP64" s="173"/>
      <c r="AR64" s="173"/>
      <c r="AS64" s="173"/>
      <c r="AT64" s="173"/>
      <c r="AU64" s="173"/>
      <c r="AV64" s="173"/>
      <c r="AW64" s="173"/>
      <c r="AX64" s="173"/>
      <c r="AY64" s="173"/>
      <c r="AZ64" s="173"/>
    </row>
    <row r="65" spans="3:52" ht="13.5" customHeight="1"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N65" s="173"/>
      <c r="AO65" s="173"/>
      <c r="AP65" s="173"/>
      <c r="AR65" s="173"/>
      <c r="AS65" s="173"/>
      <c r="AT65" s="173"/>
      <c r="AU65" s="173"/>
      <c r="AV65" s="173"/>
      <c r="AW65" s="173"/>
      <c r="AX65" s="173"/>
      <c r="AY65" s="173"/>
      <c r="AZ65" s="173"/>
    </row>
    <row r="66" spans="3:52" ht="13.5" customHeight="1"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N66" s="173"/>
      <c r="AO66" s="173"/>
      <c r="AP66" s="173"/>
      <c r="AR66" s="173"/>
      <c r="AS66" s="173"/>
      <c r="AT66" s="173"/>
      <c r="AU66" s="173"/>
      <c r="AV66" s="173"/>
      <c r="AW66" s="173"/>
      <c r="AX66" s="173"/>
      <c r="AY66" s="173"/>
      <c r="AZ66" s="173"/>
    </row>
    <row r="67" spans="3:52" ht="13.5" customHeight="1"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N67" s="173"/>
      <c r="AO67" s="173"/>
      <c r="AP67" s="173"/>
      <c r="AR67" s="173"/>
      <c r="AS67" s="173"/>
      <c r="AT67" s="173"/>
      <c r="AU67" s="173"/>
      <c r="AV67" s="173"/>
      <c r="AW67" s="173"/>
      <c r="AX67" s="173"/>
      <c r="AY67" s="173"/>
      <c r="AZ67" s="173"/>
    </row>
    <row r="68" spans="3:52" ht="13.5" customHeight="1"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N68" s="173"/>
      <c r="AO68" s="173"/>
      <c r="AP68" s="173"/>
      <c r="AR68" s="173"/>
      <c r="AS68" s="173"/>
      <c r="AT68" s="173"/>
      <c r="AU68" s="173"/>
      <c r="AV68" s="173"/>
      <c r="AW68" s="173"/>
      <c r="AX68" s="173"/>
      <c r="AY68" s="173"/>
      <c r="AZ68" s="173"/>
    </row>
    <row r="69" spans="3:52" ht="13.5" customHeight="1"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N69" s="173"/>
      <c r="AO69" s="173"/>
      <c r="AP69" s="173"/>
      <c r="AR69" s="173"/>
      <c r="AS69" s="173"/>
      <c r="AT69" s="173"/>
      <c r="AU69" s="173"/>
      <c r="AV69" s="173"/>
      <c r="AW69" s="173"/>
      <c r="AX69" s="173"/>
      <c r="AY69" s="173"/>
      <c r="AZ69" s="173"/>
    </row>
    <row r="70" spans="3:52" ht="13.5" customHeight="1"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N70" s="173"/>
      <c r="AO70" s="173"/>
      <c r="AP70" s="173"/>
      <c r="AR70" s="173"/>
      <c r="AS70" s="173"/>
      <c r="AT70" s="173"/>
      <c r="AU70" s="173"/>
      <c r="AV70" s="173"/>
      <c r="AW70" s="173"/>
      <c r="AX70" s="173"/>
      <c r="AY70" s="173"/>
      <c r="AZ70" s="173"/>
    </row>
    <row r="71" spans="3:52" ht="13.5" customHeight="1"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N71" s="173"/>
      <c r="AO71" s="173"/>
      <c r="AP71" s="173"/>
      <c r="AR71" s="173"/>
      <c r="AS71" s="173"/>
      <c r="AT71" s="173"/>
      <c r="AU71" s="173"/>
      <c r="AV71" s="173"/>
      <c r="AW71" s="173"/>
      <c r="AX71" s="173"/>
      <c r="AY71" s="173"/>
      <c r="AZ71" s="173"/>
    </row>
    <row r="72" spans="3:52" ht="13.5" customHeight="1"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N72" s="173"/>
      <c r="AO72" s="173"/>
      <c r="AP72" s="173"/>
      <c r="AR72" s="173"/>
      <c r="AS72" s="173"/>
      <c r="AT72" s="173"/>
      <c r="AU72" s="173"/>
      <c r="AV72" s="173"/>
      <c r="AW72" s="173"/>
      <c r="AX72" s="173"/>
      <c r="AY72" s="173"/>
      <c r="AZ72" s="173"/>
    </row>
    <row r="73" spans="3:52" ht="13.5" customHeight="1"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N73" s="173"/>
      <c r="AO73" s="173"/>
      <c r="AP73" s="173"/>
      <c r="AR73" s="173"/>
      <c r="AS73" s="173"/>
      <c r="AT73" s="173"/>
      <c r="AU73" s="173"/>
      <c r="AV73" s="173"/>
      <c r="AW73" s="173"/>
      <c r="AX73" s="173"/>
      <c r="AY73" s="173"/>
      <c r="AZ73" s="173"/>
    </row>
    <row r="74" spans="3:52" ht="13.5" customHeight="1"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N74" s="173"/>
      <c r="AO74" s="173"/>
      <c r="AP74" s="173"/>
      <c r="AR74" s="173"/>
      <c r="AS74" s="173"/>
      <c r="AT74" s="173"/>
      <c r="AU74" s="173"/>
      <c r="AV74" s="173"/>
      <c r="AW74" s="173"/>
      <c r="AX74" s="173"/>
      <c r="AY74" s="173"/>
      <c r="AZ74" s="173"/>
    </row>
    <row r="75" spans="3:52" ht="13.5" customHeight="1"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N75" s="173"/>
      <c r="AO75" s="173"/>
      <c r="AP75" s="173"/>
      <c r="AR75" s="173"/>
      <c r="AS75" s="173"/>
      <c r="AT75" s="173"/>
      <c r="AU75" s="173"/>
      <c r="AV75" s="173"/>
      <c r="AW75" s="173"/>
      <c r="AX75" s="173"/>
      <c r="AY75" s="173"/>
      <c r="AZ75" s="173"/>
    </row>
    <row r="76" spans="3:52" ht="13.5" customHeight="1"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N76" s="173"/>
      <c r="AO76" s="173"/>
      <c r="AP76" s="173"/>
      <c r="AR76" s="173"/>
      <c r="AS76" s="173"/>
      <c r="AT76" s="173"/>
      <c r="AU76" s="173"/>
      <c r="AV76" s="173"/>
      <c r="AW76" s="173"/>
      <c r="AX76" s="173"/>
      <c r="AY76" s="173"/>
      <c r="AZ76" s="173"/>
    </row>
    <row r="77" spans="3:52" ht="13.5" customHeight="1"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N77" s="173"/>
      <c r="AO77" s="173"/>
      <c r="AP77" s="173"/>
      <c r="AR77" s="173"/>
      <c r="AS77" s="173"/>
      <c r="AT77" s="173"/>
      <c r="AU77" s="173"/>
      <c r="AV77" s="173"/>
      <c r="AW77" s="173"/>
      <c r="AX77" s="173"/>
      <c r="AY77" s="173"/>
      <c r="AZ77" s="173"/>
    </row>
    <row r="78" spans="3:52" ht="13.5" customHeight="1"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N78" s="173"/>
      <c r="AO78" s="173"/>
      <c r="AP78" s="173"/>
      <c r="AR78" s="173"/>
      <c r="AS78" s="173"/>
      <c r="AT78" s="173"/>
      <c r="AU78" s="173"/>
      <c r="AV78" s="173"/>
      <c r="AW78" s="173"/>
      <c r="AX78" s="173"/>
      <c r="AY78" s="173"/>
      <c r="AZ78" s="173"/>
    </row>
    <row r="79" spans="3:52" ht="13.5" customHeight="1"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N79" s="173"/>
      <c r="AO79" s="173"/>
      <c r="AP79" s="173"/>
      <c r="AR79" s="173"/>
      <c r="AS79" s="173"/>
      <c r="AT79" s="173"/>
      <c r="AU79" s="173"/>
      <c r="AV79" s="173"/>
      <c r="AW79" s="173"/>
      <c r="AX79" s="173"/>
      <c r="AY79" s="173"/>
      <c r="AZ79" s="173"/>
    </row>
    <row r="80" spans="3:52" ht="13.5" customHeight="1"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N80" s="173"/>
      <c r="AO80" s="173"/>
      <c r="AP80" s="173"/>
      <c r="AR80" s="173"/>
      <c r="AS80" s="173"/>
      <c r="AT80" s="173"/>
      <c r="AU80" s="173"/>
      <c r="AV80" s="173"/>
      <c r="AW80" s="173"/>
      <c r="AX80" s="173"/>
      <c r="AY80" s="173"/>
      <c r="AZ80" s="173"/>
    </row>
    <row r="81" spans="3:52" ht="13.5" customHeight="1"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N81" s="173"/>
      <c r="AO81" s="173"/>
      <c r="AP81" s="173"/>
      <c r="AR81" s="173"/>
      <c r="AS81" s="173"/>
      <c r="AT81" s="173"/>
      <c r="AU81" s="173"/>
      <c r="AV81" s="173"/>
      <c r="AW81" s="173"/>
      <c r="AX81" s="173"/>
      <c r="AY81" s="173"/>
      <c r="AZ81" s="173"/>
    </row>
    <row r="82" spans="3:52" ht="13.5" customHeight="1"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N82" s="173"/>
      <c r="AO82" s="173"/>
      <c r="AP82" s="173"/>
      <c r="AR82" s="173"/>
      <c r="AS82" s="173"/>
      <c r="AT82" s="173"/>
      <c r="AU82" s="173"/>
      <c r="AV82" s="173"/>
      <c r="AW82" s="173"/>
      <c r="AX82" s="173"/>
      <c r="AY82" s="173"/>
      <c r="AZ82" s="173"/>
    </row>
    <row r="83" spans="3:52" ht="13.5" customHeight="1"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N83" s="173"/>
      <c r="AO83" s="173"/>
      <c r="AP83" s="173"/>
      <c r="AR83" s="173"/>
      <c r="AS83" s="173"/>
      <c r="AT83" s="173"/>
      <c r="AU83" s="173"/>
      <c r="AV83" s="173"/>
      <c r="AW83" s="173"/>
      <c r="AX83" s="173"/>
      <c r="AY83" s="173"/>
      <c r="AZ83" s="173"/>
    </row>
    <row r="84" spans="3:52" ht="13.5" customHeight="1"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N84" s="173"/>
      <c r="AO84" s="173"/>
      <c r="AP84" s="173"/>
      <c r="AR84" s="173"/>
      <c r="AS84" s="173"/>
      <c r="AT84" s="173"/>
      <c r="AU84" s="173"/>
      <c r="AV84" s="173"/>
      <c r="AW84" s="173"/>
      <c r="AX84" s="173"/>
      <c r="AY84" s="173"/>
      <c r="AZ84" s="173"/>
    </row>
    <row r="85" spans="3:52" ht="13.5" customHeight="1"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N85" s="173"/>
      <c r="AO85" s="173"/>
      <c r="AP85" s="173"/>
      <c r="AR85" s="173"/>
      <c r="AS85" s="173"/>
      <c r="AT85" s="173"/>
      <c r="AU85" s="173"/>
      <c r="AV85" s="173"/>
      <c r="AW85" s="173"/>
      <c r="AX85" s="173"/>
      <c r="AY85" s="173"/>
      <c r="AZ85" s="173"/>
    </row>
    <row r="86" spans="3:52" ht="13.5" customHeight="1"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N86" s="173"/>
      <c r="AO86" s="173"/>
      <c r="AP86" s="173"/>
      <c r="AR86" s="173"/>
      <c r="AS86" s="173"/>
      <c r="AT86" s="173"/>
      <c r="AU86" s="173"/>
      <c r="AV86" s="173"/>
      <c r="AW86" s="173"/>
      <c r="AX86" s="173"/>
      <c r="AY86" s="173"/>
      <c r="AZ86" s="173"/>
    </row>
    <row r="87" spans="3:52" ht="13.5" customHeight="1"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N87" s="173"/>
      <c r="AO87" s="173"/>
      <c r="AP87" s="173"/>
      <c r="AR87" s="173"/>
      <c r="AS87" s="173"/>
      <c r="AT87" s="173"/>
      <c r="AU87" s="173"/>
      <c r="AV87" s="173"/>
      <c r="AW87" s="173"/>
      <c r="AX87" s="173"/>
      <c r="AY87" s="173"/>
      <c r="AZ87" s="173"/>
    </row>
    <row r="88" spans="3:52" ht="13.5" customHeight="1"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N88" s="173"/>
      <c r="AO88" s="173"/>
      <c r="AP88" s="173"/>
      <c r="AR88" s="173"/>
      <c r="AS88" s="173"/>
      <c r="AT88" s="173"/>
      <c r="AU88" s="173"/>
      <c r="AV88" s="173"/>
      <c r="AW88" s="173"/>
      <c r="AX88" s="173"/>
      <c r="AY88" s="173"/>
      <c r="AZ88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5">
    <tabColor theme="7" tint="0.399980008602142"/>
  </sheetPr>
  <dimension ref="A1:AT13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33" width="7.33333333333333" style="5"/>
    <col min="34" max="39" width="7.33333333333333" style="173"/>
    <col min="40" max="16384" width="7.33333333333333" style="5"/>
  </cols>
  <sheetData>
    <row r="1" spans="1:8" ht="13.5" customHeight="1">
      <c r="A1" s="310" t="s">
        <v>328</v>
      </c>
      <c r="H1" s="2" t="s">
        <v>31</v>
      </c>
    </row>
    <row r="2" ht="13.5" customHeight="1">
      <c r="A2" s="6" t="s">
        <v>67</v>
      </c>
    </row>
    <row r="3" ht="13.5" customHeight="1">
      <c r="A3" s="6" t="s">
        <v>143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46" ht="13.5" customHeight="1">
      <c r="A18" s="12"/>
      <c r="B18" s="11" t="s">
        <v>978</v>
      </c>
      <c r="C18" s="11" t="s">
        <v>939</v>
      </c>
      <c r="D18" s="11" t="s">
        <v>940</v>
      </c>
      <c r="E18" s="11" t="s">
        <v>941</v>
      </c>
      <c r="F18" s="11" t="s">
        <v>982</v>
      </c>
      <c r="G18" s="11" t="s">
        <v>939</v>
      </c>
      <c r="H18" s="11" t="s">
        <v>940</v>
      </c>
      <c r="I18" s="11" t="s">
        <v>941</v>
      </c>
      <c r="J18" s="11" t="s">
        <v>938</v>
      </c>
      <c r="K18" s="11" t="s">
        <v>939</v>
      </c>
      <c r="L18" s="11" t="s">
        <v>940</v>
      </c>
      <c r="M18" s="11" t="s">
        <v>941</v>
      </c>
      <c r="N18" s="11" t="s">
        <v>942</v>
      </c>
      <c r="O18" s="11" t="s">
        <v>939</v>
      </c>
      <c r="P18" s="11" t="s">
        <v>940</v>
      </c>
      <c r="Q18" s="11" t="s">
        <v>941</v>
      </c>
      <c r="R18" s="11" t="s">
        <v>943</v>
      </c>
      <c r="S18" s="11" t="s">
        <v>939</v>
      </c>
      <c r="T18" s="11" t="s">
        <v>940</v>
      </c>
      <c r="U18" s="11" t="s">
        <v>941</v>
      </c>
      <c r="V18" s="11" t="s">
        <v>944</v>
      </c>
      <c r="W18" s="11" t="s">
        <v>939</v>
      </c>
      <c r="X18" s="11" t="s">
        <v>940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13.5" customHeight="1">
      <c r="A19" s="13" t="s">
        <v>555</v>
      </c>
      <c r="B19" s="8">
        <v>1.95</v>
      </c>
      <c r="C19" s="8">
        <v>2.59</v>
      </c>
      <c r="D19" s="8">
        <v>3.50</v>
      </c>
      <c r="E19" s="8">
        <v>3.66</v>
      </c>
      <c r="F19" s="8">
        <v>4.5999999999999996</v>
      </c>
      <c r="G19" s="8">
        <v>4.62</v>
      </c>
      <c r="H19" s="8">
        <v>4.50</v>
      </c>
      <c r="I19" s="8">
        <v>5.47</v>
      </c>
      <c r="J19" s="8">
        <v>5.89</v>
      </c>
      <c r="K19" s="8">
        <v>6.40</v>
      </c>
      <c r="L19" s="8">
        <v>7.57</v>
      </c>
      <c r="M19" s="8">
        <v>7.95</v>
      </c>
      <c r="N19" s="8">
        <v>8.7799999999999994</v>
      </c>
      <c r="O19" s="8">
        <v>9.31</v>
      </c>
      <c r="P19" s="8">
        <v>8.6300000000000008</v>
      </c>
      <c r="Q19" s="8">
        <v>7.97</v>
      </c>
      <c r="R19" s="8">
        <v>6.57</v>
      </c>
      <c r="S19" s="8">
        <v>6.42</v>
      </c>
      <c r="T19" s="8">
        <v>7.19</v>
      </c>
      <c r="U19" s="8">
        <v>7.70</v>
      </c>
      <c r="V19" s="8">
        <v>7.60</v>
      </c>
      <c r="W19" s="8">
        <v>7.26</v>
      </c>
      <c r="X19" s="8">
        <v>7.06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ht="13.5" customHeight="1">
      <c r="A20" s="13" t="s">
        <v>579</v>
      </c>
      <c r="B20" s="8">
        <v>9.83</v>
      </c>
      <c r="C20" s="8">
        <v>9.8000000000000007</v>
      </c>
      <c r="D20" s="8">
        <v>5.01</v>
      </c>
      <c r="E20" s="8">
        <v>5.89</v>
      </c>
      <c r="F20" s="8">
        <v>7.07</v>
      </c>
      <c r="G20" s="8">
        <v>8.5500000000000007</v>
      </c>
      <c r="H20" s="8">
        <v>12.34</v>
      </c>
      <c r="I20" s="8">
        <v>13.17</v>
      </c>
      <c r="J20" s="8">
        <v>8.58</v>
      </c>
      <c r="K20" s="8">
        <v>5.56</v>
      </c>
      <c r="L20" s="8">
        <v>3.16</v>
      </c>
      <c r="M20" s="8">
        <v>1.30</v>
      </c>
      <c r="N20" s="8">
        <v>4.2699999999999996</v>
      </c>
      <c r="O20" s="8">
        <v>10.23</v>
      </c>
      <c r="P20" s="8">
        <v>9.49</v>
      </c>
      <c r="Q20" s="8">
        <v>7.39</v>
      </c>
      <c r="R20" s="8">
        <v>5.56</v>
      </c>
      <c r="S20" s="8">
        <v>2.15</v>
      </c>
      <c r="T20" s="8">
        <v>1.29</v>
      </c>
      <c r="U20" s="8">
        <v>3.14</v>
      </c>
      <c r="V20" s="8">
        <v>2.89</v>
      </c>
      <c r="W20" s="8">
        <v>3.93</v>
      </c>
      <c r="X20" s="8">
        <v>5.41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6" ht="13.5" customHeight="1">
      <c r="A21" s="9" t="s">
        <v>1009</v>
      </c>
      <c r="B21" s="8">
        <v>5.90</v>
      </c>
      <c r="C21" s="8">
        <v>4.97</v>
      </c>
      <c r="D21" s="8">
        <v>3.93</v>
      </c>
      <c r="E21" s="8">
        <v>3.29</v>
      </c>
      <c r="F21" s="8">
        <v>2.77</v>
      </c>
      <c r="G21" s="8">
        <v>4.04</v>
      </c>
      <c r="H21" s="8">
        <v>6.35</v>
      </c>
      <c r="I21" s="8">
        <v>7.80</v>
      </c>
      <c r="J21" s="8">
        <v>6.11</v>
      </c>
      <c r="K21" s="8">
        <v>3.38</v>
      </c>
      <c r="L21" s="8">
        <v>2.4300000000000002</v>
      </c>
      <c r="M21" s="8">
        <v>1.83</v>
      </c>
      <c r="N21" s="8">
        <v>6.42</v>
      </c>
      <c r="O21" s="8">
        <v>14.78</v>
      </c>
      <c r="P21" s="8">
        <v>11.77</v>
      </c>
      <c r="Q21" s="8">
        <v>9.2100000000000009</v>
      </c>
      <c r="R21" s="8">
        <v>5.35</v>
      </c>
      <c r="S21" s="8">
        <v>0.14000000000000001</v>
      </c>
      <c r="T21" s="8">
        <v>-0.11</v>
      </c>
      <c r="U21" s="8">
        <v>1.47</v>
      </c>
      <c r="V21" s="8">
        <v>0.90</v>
      </c>
      <c r="W21" s="8">
        <v>0.49</v>
      </c>
      <c r="X21" s="8">
        <v>2.61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6" s="173" customFormat="1" ht="13.5" customHeight="1">
      <c r="A22" s="174" t="s">
        <v>1010</v>
      </c>
      <c r="B22" s="8">
        <v>3.94</v>
      </c>
      <c r="C22" s="8">
        <v>4.83</v>
      </c>
      <c r="D22" s="8">
        <v>1.08</v>
      </c>
      <c r="E22" s="8">
        <v>2.60</v>
      </c>
      <c r="F22" s="8">
        <v>4.30</v>
      </c>
      <c r="G22" s="8">
        <v>4.51</v>
      </c>
      <c r="H22" s="8">
        <v>5.99</v>
      </c>
      <c r="I22" s="8">
        <v>5.37</v>
      </c>
      <c r="J22" s="8">
        <v>2.4700000000000002</v>
      </c>
      <c r="K22" s="8">
        <v>2.1800000000000002</v>
      </c>
      <c r="L22" s="8">
        <v>0.73</v>
      </c>
      <c r="M22" s="8">
        <v>-0.53</v>
      </c>
      <c r="N22" s="8">
        <v>-2.15</v>
      </c>
      <c r="O22" s="8">
        <v>-4.55</v>
      </c>
      <c r="P22" s="8">
        <v>-2.29</v>
      </c>
      <c r="Q22" s="8">
        <v>-1.82</v>
      </c>
      <c r="R22" s="8">
        <v>0.21</v>
      </c>
      <c r="S22" s="8">
        <v>2.0099999999999998</v>
      </c>
      <c r="T22" s="8">
        <v>1.40</v>
      </c>
      <c r="U22" s="8">
        <v>1.67</v>
      </c>
      <c r="V22" s="8">
        <v>1.98</v>
      </c>
      <c r="W22" s="8">
        <v>3.44</v>
      </c>
      <c r="X22" s="8">
        <v>2.81</v>
      </c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  <row r="23" spans="3:46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N23" s="173"/>
      <c r="AO23" s="173"/>
      <c r="AP23" s="173"/>
      <c r="AQ23" s="173"/>
      <c r="AR23" s="173"/>
      <c r="AS23" s="173"/>
      <c r="AT23" s="173"/>
    </row>
    <row r="24" spans="3:46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N24" s="173"/>
      <c r="AO24" s="173"/>
      <c r="AP24" s="173"/>
      <c r="AQ24" s="173"/>
      <c r="AR24" s="173"/>
      <c r="AS24" s="173"/>
      <c r="AT24" s="173"/>
    </row>
    <row r="25" spans="3:46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N25" s="173"/>
      <c r="AO25" s="173"/>
      <c r="AP25" s="173"/>
      <c r="AQ25" s="173"/>
      <c r="AR25" s="173"/>
      <c r="AS25" s="173"/>
      <c r="AT25" s="173"/>
    </row>
    <row r="26" spans="3:46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N26" s="173"/>
      <c r="AO26" s="173"/>
      <c r="AP26" s="173"/>
      <c r="AQ26" s="173"/>
      <c r="AR26" s="173"/>
      <c r="AS26" s="173"/>
      <c r="AT26" s="173"/>
    </row>
    <row r="27" spans="3:46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N27" s="173"/>
      <c r="AO27" s="173"/>
      <c r="AP27" s="173"/>
      <c r="AQ27" s="173"/>
      <c r="AR27" s="173"/>
      <c r="AS27" s="173"/>
      <c r="AT27" s="173"/>
    </row>
    <row r="28" spans="3:46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N28" s="173"/>
      <c r="AO28" s="173"/>
      <c r="AP28" s="173"/>
      <c r="AQ28" s="173"/>
      <c r="AR28" s="173"/>
      <c r="AS28" s="173"/>
      <c r="AT28" s="173"/>
    </row>
    <row r="29" spans="3:46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N29" s="173"/>
      <c r="AO29" s="173"/>
      <c r="AP29" s="173"/>
      <c r="AQ29" s="173"/>
      <c r="AR29" s="173"/>
      <c r="AS29" s="173"/>
      <c r="AT29" s="173"/>
    </row>
    <row r="30" spans="3:46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N30" s="173"/>
      <c r="AO30" s="173"/>
      <c r="AP30" s="173"/>
      <c r="AQ30" s="173"/>
      <c r="AR30" s="173"/>
      <c r="AS30" s="173"/>
      <c r="AT30" s="173"/>
    </row>
    <row r="31" spans="3:46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N31" s="173"/>
      <c r="AO31" s="173"/>
      <c r="AP31" s="173"/>
      <c r="AQ31" s="173"/>
      <c r="AR31" s="173"/>
      <c r="AS31" s="173"/>
      <c r="AT31" s="173"/>
    </row>
    <row r="32" spans="3:46" ht="13.5" customHeight="1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N32" s="173"/>
      <c r="AO32" s="173"/>
      <c r="AP32" s="173"/>
      <c r="AQ32" s="173"/>
      <c r="AR32" s="173"/>
      <c r="AS32" s="173"/>
      <c r="AT32" s="173"/>
    </row>
    <row r="33" spans="3:46" ht="13.5" customHeight="1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N33" s="173"/>
      <c r="AO33" s="173"/>
      <c r="AP33" s="173"/>
      <c r="AQ33" s="173"/>
      <c r="AR33" s="173"/>
      <c r="AS33" s="173"/>
      <c r="AT33" s="173"/>
    </row>
    <row r="34" spans="3:46" ht="13.5" customHeight="1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N34" s="173"/>
      <c r="AO34" s="173"/>
      <c r="AP34" s="173"/>
      <c r="AQ34" s="173"/>
      <c r="AR34" s="173"/>
      <c r="AS34" s="173"/>
      <c r="AT34" s="173"/>
    </row>
    <row r="35" spans="3:46" ht="13.5" customHeight="1"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N35" s="173"/>
      <c r="AO35" s="173"/>
      <c r="AP35" s="173"/>
      <c r="AQ35" s="173"/>
      <c r="AR35" s="173"/>
      <c r="AS35" s="173"/>
      <c r="AT35" s="173"/>
    </row>
    <row r="36" spans="3:46" ht="13.5" customHeight="1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N36" s="173"/>
      <c r="AO36" s="173"/>
      <c r="AP36" s="173"/>
      <c r="AQ36" s="173"/>
      <c r="AR36" s="173"/>
      <c r="AS36" s="173"/>
      <c r="AT36" s="173"/>
    </row>
    <row r="37" spans="3:46" ht="13.5" customHeight="1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N37" s="173"/>
      <c r="AO37" s="173"/>
      <c r="AP37" s="173"/>
      <c r="AQ37" s="173"/>
      <c r="AR37" s="173"/>
      <c r="AS37" s="173"/>
      <c r="AT37" s="173"/>
    </row>
    <row r="38" spans="3:46" ht="13.5" customHeight="1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N38" s="173"/>
      <c r="AO38" s="173"/>
      <c r="AP38" s="173"/>
      <c r="AQ38" s="173"/>
      <c r="AR38" s="173"/>
      <c r="AS38" s="173"/>
      <c r="AT38" s="173"/>
    </row>
    <row r="39" spans="3:46" ht="13.5" customHeight="1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N39" s="173"/>
      <c r="AO39" s="173"/>
      <c r="AP39" s="173"/>
      <c r="AQ39" s="173"/>
      <c r="AR39" s="173"/>
      <c r="AS39" s="173"/>
      <c r="AT39" s="173"/>
    </row>
    <row r="40" spans="3:46" ht="13.5" customHeight="1"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N40" s="173"/>
      <c r="AO40" s="173"/>
      <c r="AP40" s="173"/>
      <c r="AQ40" s="173"/>
      <c r="AR40" s="173"/>
      <c r="AS40" s="173"/>
      <c r="AT40" s="173"/>
    </row>
    <row r="41" spans="3:46" ht="13.5" customHeight="1"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N41" s="173"/>
      <c r="AO41" s="173"/>
      <c r="AP41" s="173"/>
      <c r="AQ41" s="173"/>
      <c r="AR41" s="173"/>
      <c r="AS41" s="173"/>
      <c r="AT41" s="173"/>
    </row>
    <row r="42" spans="3:46" ht="13.5" customHeight="1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N42" s="173"/>
      <c r="AO42" s="173"/>
      <c r="AP42" s="173"/>
      <c r="AQ42" s="173"/>
      <c r="AR42" s="173"/>
      <c r="AS42" s="173"/>
      <c r="AT42" s="173"/>
    </row>
    <row r="43" spans="3:46" ht="13.5" customHeight="1"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N43" s="173"/>
      <c r="AO43" s="173"/>
      <c r="AP43" s="173"/>
      <c r="AQ43" s="173"/>
      <c r="AR43" s="173"/>
      <c r="AS43" s="173"/>
      <c r="AT43" s="173"/>
    </row>
    <row r="44" spans="3:46" ht="13.5" customHeight="1"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N44" s="173"/>
      <c r="AO44" s="173"/>
      <c r="AP44" s="173"/>
      <c r="AQ44" s="173"/>
      <c r="AR44" s="173"/>
      <c r="AS44" s="173"/>
      <c r="AT44" s="173"/>
    </row>
    <row r="45" spans="3:46" ht="13.5" customHeight="1"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N45" s="173"/>
      <c r="AO45" s="173"/>
      <c r="AP45" s="173"/>
      <c r="AQ45" s="173"/>
      <c r="AR45" s="173"/>
      <c r="AS45" s="173"/>
      <c r="AT45" s="173"/>
    </row>
    <row r="46" spans="3:46" ht="13.5" customHeight="1"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N46" s="173"/>
      <c r="AO46" s="173"/>
      <c r="AP46" s="173"/>
      <c r="AQ46" s="173"/>
      <c r="AR46" s="173"/>
      <c r="AS46" s="173"/>
      <c r="AT46" s="173"/>
    </row>
    <row r="47" spans="3:46" ht="13.5" customHeight="1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N47" s="173"/>
      <c r="AO47" s="173"/>
      <c r="AP47" s="173"/>
      <c r="AQ47" s="173"/>
      <c r="AR47" s="173"/>
      <c r="AS47" s="173"/>
      <c r="AT47" s="173"/>
    </row>
    <row r="48" spans="3:46" ht="13.5" customHeight="1"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N48" s="173"/>
      <c r="AO48" s="173"/>
      <c r="AP48" s="173"/>
      <c r="AQ48" s="173"/>
      <c r="AR48" s="173"/>
      <c r="AS48" s="173"/>
      <c r="AT48" s="173"/>
    </row>
    <row r="49" spans="3:46" ht="13.5" customHeight="1"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N49" s="173"/>
      <c r="AO49" s="173"/>
      <c r="AP49" s="173"/>
      <c r="AQ49" s="173"/>
      <c r="AR49" s="173"/>
      <c r="AS49" s="173"/>
      <c r="AT49" s="173"/>
    </row>
    <row r="50" spans="3:46" ht="13.5" customHeight="1"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N50" s="173"/>
      <c r="AO50" s="173"/>
      <c r="AP50" s="173"/>
      <c r="AQ50" s="173"/>
      <c r="AR50" s="173"/>
      <c r="AS50" s="173"/>
      <c r="AT50" s="173"/>
    </row>
    <row r="51" spans="3:46" ht="13.5" customHeight="1"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N51" s="173"/>
      <c r="AO51" s="173"/>
      <c r="AP51" s="173"/>
      <c r="AQ51" s="173"/>
      <c r="AR51" s="173"/>
      <c r="AS51" s="173"/>
      <c r="AT51" s="173"/>
    </row>
    <row r="52" spans="3:46" ht="13.5" customHeight="1"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N52" s="173"/>
      <c r="AO52" s="173"/>
      <c r="AP52" s="173"/>
      <c r="AQ52" s="173"/>
      <c r="AR52" s="173"/>
      <c r="AS52" s="173"/>
      <c r="AT52" s="173"/>
    </row>
    <row r="53" spans="3:46" ht="13.5" customHeight="1"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N53" s="173"/>
      <c r="AO53" s="173"/>
      <c r="AP53" s="173"/>
      <c r="AQ53" s="173"/>
      <c r="AR53" s="173"/>
      <c r="AS53" s="173"/>
      <c r="AT53" s="173"/>
    </row>
    <row r="54" spans="3:46" ht="13.5" customHeight="1"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N54" s="173"/>
      <c r="AO54" s="173"/>
      <c r="AP54" s="173"/>
      <c r="AQ54" s="173"/>
      <c r="AR54" s="173"/>
      <c r="AS54" s="173"/>
      <c r="AT54" s="173"/>
    </row>
    <row r="55" spans="3:46" ht="13.5" customHeight="1"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N55" s="173"/>
      <c r="AO55" s="173"/>
      <c r="AP55" s="173"/>
      <c r="AQ55" s="173"/>
      <c r="AR55" s="173"/>
      <c r="AS55" s="173"/>
      <c r="AT55" s="173"/>
    </row>
    <row r="56" spans="3:46" ht="13.5" customHeight="1"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N56" s="173"/>
      <c r="AO56" s="173"/>
      <c r="AP56" s="173"/>
      <c r="AQ56" s="173"/>
      <c r="AR56" s="173"/>
      <c r="AS56" s="173"/>
      <c r="AT56" s="173"/>
    </row>
    <row r="57" spans="3:46" ht="13.5" customHeight="1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N57" s="173"/>
      <c r="AO57" s="173"/>
      <c r="AP57" s="173"/>
      <c r="AQ57" s="173"/>
      <c r="AR57" s="173"/>
      <c r="AS57" s="173"/>
      <c r="AT57" s="173"/>
    </row>
    <row r="58" spans="3:46" ht="13.5" customHeight="1"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N58" s="173"/>
      <c r="AO58" s="173"/>
      <c r="AP58" s="173"/>
      <c r="AQ58" s="173"/>
      <c r="AR58" s="173"/>
      <c r="AS58" s="173"/>
      <c r="AT58" s="173"/>
    </row>
    <row r="59" spans="3:46" ht="13.5" customHeight="1"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N59" s="173"/>
      <c r="AO59" s="173"/>
      <c r="AP59" s="173"/>
      <c r="AQ59" s="173"/>
      <c r="AR59" s="173"/>
      <c r="AS59" s="173"/>
      <c r="AT59" s="173"/>
    </row>
    <row r="60" spans="3:46" ht="13.5" customHeight="1"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N60" s="173"/>
      <c r="AO60" s="173"/>
      <c r="AP60" s="173"/>
      <c r="AQ60" s="173"/>
      <c r="AR60" s="173"/>
      <c r="AS60" s="173"/>
      <c r="AT60" s="173"/>
    </row>
    <row r="61" spans="3:46" ht="13.5" customHeight="1"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N61" s="173"/>
      <c r="AO61" s="173"/>
      <c r="AP61" s="173"/>
      <c r="AQ61" s="173"/>
      <c r="AR61" s="173"/>
      <c r="AS61" s="173"/>
      <c r="AT61" s="173"/>
    </row>
    <row r="62" spans="3:46" ht="13.5" customHeight="1"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N62" s="173"/>
      <c r="AO62" s="173"/>
      <c r="AP62" s="173"/>
      <c r="AQ62" s="173"/>
      <c r="AR62" s="173"/>
      <c r="AS62" s="173"/>
      <c r="AT62" s="173"/>
    </row>
    <row r="63" spans="3:46" ht="13.5" customHeight="1"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N63" s="173"/>
      <c r="AO63" s="173"/>
      <c r="AP63" s="173"/>
      <c r="AQ63" s="173"/>
      <c r="AR63" s="173"/>
      <c r="AS63" s="173"/>
      <c r="AT63" s="173"/>
    </row>
    <row r="64" spans="3:46" ht="13.5" customHeight="1"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N64" s="173"/>
      <c r="AO64" s="173"/>
      <c r="AP64" s="173"/>
      <c r="AQ64" s="173"/>
      <c r="AR64" s="173"/>
      <c r="AS64" s="173"/>
      <c r="AT64" s="173"/>
    </row>
    <row r="65" spans="3:46" ht="13.5" customHeight="1"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N65" s="173"/>
      <c r="AO65" s="173"/>
      <c r="AP65" s="173"/>
      <c r="AQ65" s="173"/>
      <c r="AR65" s="173"/>
      <c r="AS65" s="173"/>
      <c r="AT65" s="173"/>
    </row>
    <row r="66" spans="3:46" ht="13.5" customHeight="1"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N66" s="173"/>
      <c r="AO66" s="173"/>
      <c r="AP66" s="173"/>
      <c r="AQ66" s="173"/>
      <c r="AR66" s="173"/>
      <c r="AS66" s="173"/>
      <c r="AT66" s="173"/>
    </row>
    <row r="67" spans="3:46" ht="13.5" customHeight="1"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N67" s="173"/>
      <c r="AO67" s="173"/>
      <c r="AP67" s="173"/>
      <c r="AQ67" s="173"/>
      <c r="AR67" s="173"/>
      <c r="AS67" s="173"/>
      <c r="AT67" s="173"/>
    </row>
    <row r="68" spans="3:46" ht="13.5" customHeight="1"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N68" s="173"/>
      <c r="AO68" s="173"/>
      <c r="AP68" s="173"/>
      <c r="AQ68" s="173"/>
      <c r="AR68" s="173"/>
      <c r="AS68" s="173"/>
      <c r="AT68" s="173"/>
    </row>
    <row r="69" spans="3:46" ht="13.5" customHeight="1"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N69" s="173"/>
      <c r="AO69" s="173"/>
      <c r="AP69" s="173"/>
      <c r="AQ69" s="173"/>
      <c r="AR69" s="173"/>
      <c r="AS69" s="173"/>
      <c r="AT69" s="173"/>
    </row>
    <row r="70" spans="3:46" ht="13.5" customHeight="1"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N70" s="173"/>
      <c r="AO70" s="173"/>
      <c r="AP70" s="173"/>
      <c r="AQ70" s="173"/>
      <c r="AR70" s="173"/>
      <c r="AS70" s="173"/>
      <c r="AT70" s="173"/>
    </row>
    <row r="71" spans="3:46" ht="13.5" customHeight="1"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N71" s="173"/>
      <c r="AO71" s="173"/>
      <c r="AP71" s="173"/>
      <c r="AQ71" s="173"/>
      <c r="AR71" s="173"/>
      <c r="AS71" s="173"/>
      <c r="AT71" s="173"/>
    </row>
    <row r="72" spans="3:46" ht="13.5" customHeight="1"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N72" s="173"/>
      <c r="AO72" s="173"/>
      <c r="AP72" s="173"/>
      <c r="AQ72" s="173"/>
      <c r="AR72" s="173"/>
      <c r="AS72" s="173"/>
      <c r="AT72" s="173"/>
    </row>
    <row r="73" spans="3:46" ht="13.5" customHeight="1"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N73" s="173"/>
      <c r="AO73" s="173"/>
      <c r="AP73" s="173"/>
      <c r="AQ73" s="173"/>
      <c r="AR73" s="173"/>
      <c r="AS73" s="173"/>
      <c r="AT73" s="173"/>
    </row>
    <row r="74" spans="3:46" ht="13.5" customHeight="1"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N74" s="173"/>
      <c r="AO74" s="173"/>
      <c r="AP74" s="173"/>
      <c r="AQ74" s="173"/>
      <c r="AR74" s="173"/>
      <c r="AS74" s="173"/>
      <c r="AT74" s="173"/>
    </row>
    <row r="75" spans="3:46" ht="13.5" customHeight="1"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N75" s="173"/>
      <c r="AO75" s="173"/>
      <c r="AP75" s="173"/>
      <c r="AQ75" s="173"/>
      <c r="AR75" s="173"/>
      <c r="AS75" s="173"/>
      <c r="AT75" s="173"/>
    </row>
    <row r="76" spans="3:33" ht="13.5" customHeight="1"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</row>
    <row r="77" spans="3:24" ht="13.5" customHeight="1"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</row>
    <row r="78" spans="3:24" ht="13.5" customHeight="1"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</row>
    <row r="79" spans="3:24" ht="13.5" customHeight="1"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</row>
    <row r="80" spans="3:24" ht="13.5" customHeight="1"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</row>
    <row r="81" spans="3:24" ht="13.5" customHeight="1"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</row>
    <row r="82" spans="3:24" ht="13.5" customHeight="1"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</row>
    <row r="83" spans="3:24" ht="13.5" customHeight="1"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</row>
    <row r="84" spans="3:24" ht="13.5" customHeight="1"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</row>
    <row r="85" spans="3:24" ht="13.5" customHeight="1"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</row>
    <row r="86" spans="3:24" ht="13.5" customHeight="1"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</row>
    <row r="87" spans="3:24" ht="13.5" customHeight="1"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</row>
    <row r="88" spans="3:24" ht="13.5" customHeight="1"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</row>
    <row r="89" spans="3:24" ht="13.5" customHeight="1"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</row>
    <row r="90" spans="3:24" ht="13.5" customHeight="1"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</row>
    <row r="91" spans="3:24" ht="13.5" customHeight="1"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</row>
    <row r="92" spans="3:24" ht="13.5" customHeight="1"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</row>
    <row r="93" spans="3:24" ht="13.5" customHeight="1"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</row>
    <row r="94" spans="3:24" ht="13.5" customHeight="1"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</row>
    <row r="95" spans="3:24" ht="13.5" customHeight="1"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</row>
    <row r="96" spans="3:24" ht="13.5" customHeight="1"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</row>
    <row r="97" spans="3:24" ht="13.5" customHeight="1"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</row>
    <row r="98" spans="3:24" ht="13.5" customHeight="1"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</row>
    <row r="99" spans="3:24" ht="13.5" customHeight="1"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</row>
    <row r="100" spans="3:24" ht="13.5" customHeight="1"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</row>
    <row r="101" spans="3:24" ht="13.5" customHeight="1"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</row>
    <row r="102" spans="3:24" ht="13.5" customHeight="1"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</row>
    <row r="103" spans="3:24" ht="13.5" customHeight="1"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</row>
    <row r="104" spans="3:24" ht="13.5" customHeight="1"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</row>
    <row r="105" spans="3:24" ht="13.5" customHeight="1"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</row>
    <row r="106" spans="3:24" ht="13.5" customHeight="1"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</row>
    <row r="107" spans="3:24" ht="13.5" customHeight="1"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</row>
    <row r="108" spans="3:24" ht="13.5" customHeight="1"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</row>
    <row r="109" spans="3:24" ht="13.5" customHeight="1"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</row>
    <row r="110" spans="3:24" ht="13.5" customHeight="1"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</row>
    <row r="111" spans="3:24" ht="13.5" customHeight="1"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</row>
    <row r="112" spans="3:24" ht="13.5" customHeight="1"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</row>
    <row r="113" spans="3:24" ht="13.5" customHeight="1"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</row>
    <row r="114" spans="3:24" ht="13.5" customHeight="1"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</row>
    <row r="115" spans="3:24" ht="13.5" customHeight="1"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</row>
    <row r="116" spans="3:24" ht="13.5" customHeight="1"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</row>
    <row r="117" spans="3:24" ht="13.5" customHeight="1"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</row>
    <row r="118" spans="3:24" ht="13.5" customHeight="1"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</row>
    <row r="119" spans="3:24" ht="13.5" customHeight="1"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</row>
    <row r="120" spans="3:24" ht="13.5" customHeight="1"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</row>
    <row r="121" spans="3:24" ht="13.5" customHeight="1"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</row>
    <row r="122" spans="3:24" ht="13.5" customHeight="1"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</row>
    <row r="123" spans="3:24" ht="13.5" customHeight="1"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</row>
    <row r="124" spans="3:24" ht="13.5" customHeight="1"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</row>
    <row r="125" spans="3:24" ht="13.5" customHeight="1"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</row>
    <row r="126" spans="3:24" ht="13.5" customHeight="1"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</row>
    <row r="127" spans="3:24" ht="13.5" customHeight="1"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</row>
    <row r="128" spans="3:24" ht="13.5" customHeight="1"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</row>
    <row r="129" spans="3:24" ht="13.5" customHeight="1"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</row>
    <row r="130" spans="3:24" ht="13.5" customHeight="1"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</row>
    <row r="131" spans="3:24" ht="13.5" customHeight="1"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</row>
    <row r="132" spans="3:24" ht="13.5" customHeight="1"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  <c r="U132" s="173"/>
      <c r="V132" s="173"/>
      <c r="W132" s="173"/>
      <c r="X132" s="173"/>
    </row>
    <row r="133" spans="3:24" ht="13.5" customHeight="1"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  <c r="S133" s="173"/>
      <c r="T133" s="173"/>
      <c r="U133" s="173"/>
      <c r="V133" s="173"/>
      <c r="W133" s="173"/>
      <c r="X133" s="173"/>
    </row>
    <row r="134" spans="3:24" ht="13.5" customHeight="1"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  <c r="S134" s="173"/>
      <c r="T134" s="173"/>
      <c r="U134" s="173"/>
      <c r="V134" s="173"/>
      <c r="W134" s="173"/>
      <c r="X134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1">
    <tabColor theme="7" tint="0.399980008602142"/>
  </sheetPr>
  <dimension ref="A1:DU3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2.5" style="5" customWidth="1"/>
    <col min="2" max="2" width="7.33333333333333" style="5" customWidth="1"/>
    <col min="3" max="113" width="7.33333333333333" style="5"/>
    <col min="114" max="125" width="7.33333333333333" style="173"/>
    <col min="126" max="16384" width="7.33333333333333" style="5"/>
  </cols>
  <sheetData>
    <row r="1" spans="1:8" ht="13.5" customHeight="1">
      <c r="A1" s="310" t="s">
        <v>207</v>
      </c>
      <c r="H1" s="2" t="s">
        <v>31</v>
      </c>
    </row>
    <row r="2" ht="13.5" customHeight="1">
      <c r="A2" s="6" t="s">
        <v>166</v>
      </c>
    </row>
    <row r="3" ht="13.5" customHeight="1">
      <c r="A3" s="6" t="s">
        <v>279</v>
      </c>
    </row>
    <row r="17" spans="3:113" ht="13.5" customHeight="1"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173"/>
      <c r="CX17" s="173"/>
      <c r="CY17" s="173"/>
      <c r="CZ17" s="173"/>
      <c r="DA17" s="173"/>
      <c r="DB17" s="173"/>
      <c r="DC17" s="173"/>
      <c r="DD17" s="173"/>
      <c r="DE17" s="173"/>
      <c r="DF17" s="173"/>
      <c r="DG17" s="173"/>
      <c r="DH17" s="173"/>
      <c r="DI17" s="173"/>
    </row>
    <row r="18" spans="2:125" ht="13.5" customHeight="1">
      <c r="B18" s="7" t="s">
        <v>938</v>
      </c>
      <c r="C18" s="7" t="s">
        <v>939</v>
      </c>
      <c r="D18" s="7" t="s">
        <v>940</v>
      </c>
      <c r="E18" s="7" t="s">
        <v>941</v>
      </c>
      <c r="F18" s="7" t="s">
        <v>942</v>
      </c>
      <c r="G18" s="7" t="s">
        <v>939</v>
      </c>
      <c r="H18" s="7" t="s">
        <v>940</v>
      </c>
      <c r="I18" s="7" t="s">
        <v>941</v>
      </c>
      <c r="J18" s="7" t="s">
        <v>943</v>
      </c>
      <c r="K18" s="7" t="s">
        <v>939</v>
      </c>
      <c r="L18" s="7" t="s">
        <v>940</v>
      </c>
      <c r="M18" s="7" t="s">
        <v>941</v>
      </c>
      <c r="N18" s="7" t="s">
        <v>944</v>
      </c>
      <c r="O18" s="7" t="s">
        <v>939</v>
      </c>
      <c r="P18" s="7" t="s">
        <v>940</v>
      </c>
      <c r="Q18" s="7" t="s">
        <v>941</v>
      </c>
      <c r="R18" s="7" t="s">
        <v>945</v>
      </c>
      <c r="S18" s="7" t="s">
        <v>939</v>
      </c>
      <c r="T18" s="7" t="s">
        <v>940</v>
      </c>
      <c r="U18" s="7" t="s">
        <v>941</v>
      </c>
      <c r="V18" s="7" t="s">
        <v>946</v>
      </c>
      <c r="W18" s="7" t="s">
        <v>939</v>
      </c>
      <c r="X18" s="7" t="s">
        <v>940</v>
      </c>
      <c r="Y18" s="7" t="s">
        <v>941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</row>
    <row r="19" spans="1:125" s="173" customFormat="1" ht="13.5" customHeight="1">
      <c r="A19" s="174" t="s">
        <v>1011</v>
      </c>
      <c r="B19" s="8">
        <v>27.04</v>
      </c>
      <c r="C19" s="8">
        <v>27.04</v>
      </c>
      <c r="D19" s="8">
        <v>27.03</v>
      </c>
      <c r="E19" s="8">
        <v>27.03</v>
      </c>
      <c r="F19" s="8">
        <v>27.02</v>
      </c>
      <c r="G19" s="8">
        <v>26.53</v>
      </c>
      <c r="H19" s="8">
        <v>26.08</v>
      </c>
      <c r="I19" s="8">
        <v>25.65</v>
      </c>
      <c r="J19" s="8">
        <v>25.40</v>
      </c>
      <c r="K19" s="8">
        <v>25.60</v>
      </c>
      <c r="L19" s="8">
        <v>25.76</v>
      </c>
      <c r="M19" s="8">
        <v>25.81</v>
      </c>
      <c r="N19" s="8">
        <v>25.68</v>
      </c>
      <c r="O19" s="8">
        <v>25.68</v>
      </c>
      <c r="P19" s="8">
        <v>25.74</v>
      </c>
      <c r="Q19" s="8">
        <v>25.58</v>
      </c>
      <c r="R19" s="8">
        <v>25.51</v>
      </c>
      <c r="S19" s="8">
        <v>25.44</v>
      </c>
      <c r="T19" s="8">
        <v>25.37</v>
      </c>
      <c r="U19" s="8">
        <v>25.31</v>
      </c>
      <c r="V19" s="8">
        <v>25.24</v>
      </c>
      <c r="W19" s="8">
        <v>25.17</v>
      </c>
      <c r="X19" s="8">
        <v>25.10</v>
      </c>
      <c r="Y19" s="8">
        <v>25.03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s="173" customFormat="1" ht="13.5" customHeight="1">
      <c r="A20" s="174" t="s">
        <v>1012</v>
      </c>
      <c r="B20" s="8">
        <v>24.54</v>
      </c>
      <c r="C20" s="8">
        <v>23.94</v>
      </c>
      <c r="D20" s="8">
        <v>24.20</v>
      </c>
      <c r="E20" s="8">
        <v>25.07</v>
      </c>
      <c r="F20" s="8">
        <v>25.38</v>
      </c>
      <c r="G20" s="8">
        <v>24.09</v>
      </c>
      <c r="H20" s="8">
        <v>22.19</v>
      </c>
      <c r="I20" s="8">
        <v>21.79</v>
      </c>
      <c r="J20" s="8">
        <v>20.66</v>
      </c>
      <c r="K20" s="8">
        <v>21.51</v>
      </c>
      <c r="L20" s="8">
        <v>22.19</v>
      </c>
      <c r="M20" s="8">
        <v>22.50</v>
      </c>
      <c r="N20" s="8">
        <v>22.61</v>
      </c>
      <c r="O20" s="8">
        <v>22.91</v>
      </c>
      <c r="P20" s="8">
        <v>22.99</v>
      </c>
      <c r="Q20" s="8">
        <v>23.11</v>
      </c>
      <c r="R20" s="8">
        <v>22.88</v>
      </c>
      <c r="S20" s="8">
        <v>22.82</v>
      </c>
      <c r="T20" s="8">
        <v>22.76</v>
      </c>
      <c r="U20" s="8">
        <v>22.70</v>
      </c>
      <c r="V20" s="8">
        <v>22.63</v>
      </c>
      <c r="W20" s="8">
        <v>22.57</v>
      </c>
      <c r="X20" s="8">
        <v>22.51</v>
      </c>
      <c r="Y20" s="8">
        <v>22.45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</row>
    <row r="21" spans="1:125" ht="13.5" customHeight="1">
      <c r="A21" s="9" t="s">
        <v>1013</v>
      </c>
      <c r="B21" s="8">
        <v>102.40</v>
      </c>
      <c r="C21" s="8">
        <v>102.40</v>
      </c>
      <c r="D21" s="8">
        <v>102.51</v>
      </c>
      <c r="E21" s="8">
        <v>102.39</v>
      </c>
      <c r="F21" s="8">
        <v>101.93</v>
      </c>
      <c r="G21" s="8">
        <v>103.99</v>
      </c>
      <c r="H21" s="8">
        <v>107.08</v>
      </c>
      <c r="I21" s="8">
        <v>108.87</v>
      </c>
      <c r="J21" s="8">
        <v>110.07</v>
      </c>
      <c r="K21" s="8">
        <v>109.27</v>
      </c>
      <c r="L21" s="8">
        <v>109.38</v>
      </c>
      <c r="M21" s="8">
        <v>108.54</v>
      </c>
      <c r="N21" s="8">
        <v>108.84</v>
      </c>
      <c r="O21" s="8">
        <v>108.80</v>
      </c>
      <c r="P21" s="8">
        <v>108.85</v>
      </c>
      <c r="Q21" s="8">
        <v>109.22</v>
      </c>
      <c r="R21" s="8">
        <v>109.59</v>
      </c>
      <c r="S21" s="8">
        <v>109.89</v>
      </c>
      <c r="T21" s="8">
        <v>110.19</v>
      </c>
      <c r="U21" s="8">
        <v>110.48</v>
      </c>
      <c r="V21" s="8">
        <v>110.78</v>
      </c>
      <c r="W21" s="8">
        <v>111.08</v>
      </c>
      <c r="X21" s="8">
        <v>111.38</v>
      </c>
      <c r="Y21" s="8">
        <v>111.68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</row>
    <row r="22" spans="1:125" ht="13.5" customHeight="1">
      <c r="A22" s="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</row>
    <row r="23" spans="1:125" ht="13.5" customHeight="1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</row>
    <row r="24" spans="1:125" ht="13.5" customHeight="1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</row>
    <row r="25" spans="1:125" ht="13.5" customHeight="1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</row>
    <row r="26" spans="3:113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D26" s="173"/>
      <c r="CE26" s="173"/>
      <c r="CF26" s="173"/>
      <c r="CG26" s="173"/>
      <c r="CH26" s="173"/>
      <c r="CI26" s="173"/>
      <c r="CJ26" s="173"/>
      <c r="CK26" s="173"/>
      <c r="CL26" s="173"/>
      <c r="CM26" s="173"/>
      <c r="CN26" s="173"/>
      <c r="CO26" s="173"/>
      <c r="CP26" s="173"/>
      <c r="CQ26" s="173"/>
      <c r="CR26" s="173"/>
      <c r="CS26" s="173"/>
      <c r="CT26" s="173"/>
      <c r="CU26" s="173"/>
      <c r="CV26" s="173"/>
      <c r="CW26" s="173"/>
      <c r="CX26" s="173"/>
      <c r="CY26" s="173"/>
      <c r="CZ26" s="173"/>
      <c r="DA26" s="173"/>
      <c r="DB26" s="173"/>
      <c r="DC26" s="173"/>
      <c r="DD26" s="173"/>
      <c r="DE26" s="173"/>
      <c r="DF26" s="173"/>
      <c r="DG26" s="173"/>
      <c r="DH26" s="173"/>
      <c r="DI26" s="173"/>
    </row>
    <row r="27" spans="3:113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3"/>
      <c r="CC27" s="173"/>
      <c r="CD27" s="173"/>
      <c r="CE27" s="173"/>
      <c r="CF27" s="173"/>
      <c r="CG27" s="173"/>
      <c r="CH27" s="173"/>
      <c r="CI27" s="173"/>
      <c r="CJ27" s="173"/>
      <c r="CK27" s="173"/>
      <c r="CL27" s="173"/>
      <c r="CM27" s="173"/>
      <c r="CN27" s="173"/>
      <c r="CO27" s="173"/>
      <c r="CP27" s="173"/>
      <c r="CQ27" s="173"/>
      <c r="CR27" s="173"/>
      <c r="CS27" s="173"/>
      <c r="CT27" s="173"/>
      <c r="CU27" s="173"/>
      <c r="CV27" s="173"/>
      <c r="CW27" s="173"/>
      <c r="CX27" s="173"/>
      <c r="CY27" s="173"/>
      <c r="CZ27" s="173"/>
      <c r="DA27" s="173"/>
      <c r="DB27" s="173"/>
      <c r="DC27" s="173"/>
      <c r="DD27" s="173"/>
      <c r="DE27" s="173"/>
      <c r="DF27" s="173"/>
      <c r="DG27" s="173"/>
      <c r="DH27" s="173"/>
      <c r="DI27" s="173"/>
    </row>
    <row r="28" spans="3:113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R28" s="173"/>
      <c r="BS28" s="173"/>
      <c r="BT28" s="173"/>
      <c r="BU28" s="173"/>
      <c r="BV28" s="173"/>
      <c r="BW28" s="173"/>
      <c r="BX28" s="173"/>
      <c r="BY28" s="173"/>
      <c r="BZ28" s="173"/>
      <c r="CA28" s="173"/>
      <c r="CB28" s="173"/>
      <c r="CC28" s="173"/>
      <c r="CD28" s="173"/>
      <c r="CE28" s="173"/>
      <c r="CF28" s="173"/>
      <c r="CG28" s="173"/>
      <c r="CH28" s="173"/>
      <c r="CI28" s="173"/>
      <c r="CJ28" s="173"/>
      <c r="CK28" s="173"/>
      <c r="CL28" s="173"/>
      <c r="CM28" s="173"/>
      <c r="CN28" s="173"/>
      <c r="CO28" s="173"/>
      <c r="CP28" s="173"/>
      <c r="CQ28" s="173"/>
      <c r="CR28" s="173"/>
      <c r="CS28" s="173"/>
      <c r="CT28" s="173"/>
      <c r="CU28" s="173"/>
      <c r="CV28" s="173"/>
      <c r="CW28" s="173"/>
      <c r="CX28" s="173"/>
      <c r="CY28" s="173"/>
      <c r="CZ28" s="173"/>
      <c r="DA28" s="173"/>
      <c r="DB28" s="173"/>
      <c r="DC28" s="173"/>
      <c r="DD28" s="173"/>
      <c r="DE28" s="173"/>
      <c r="DF28" s="173"/>
      <c r="DG28" s="173"/>
      <c r="DH28" s="173"/>
      <c r="DI28" s="173"/>
    </row>
    <row r="29" spans="3:113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  <c r="BY29" s="173"/>
      <c r="BZ29" s="173"/>
      <c r="CA29" s="173"/>
      <c r="CB29" s="173"/>
      <c r="CC29" s="173"/>
      <c r="CD29" s="173"/>
      <c r="CE29" s="173"/>
      <c r="CF29" s="173"/>
      <c r="CG29" s="173"/>
      <c r="CH29" s="173"/>
      <c r="CI29" s="173"/>
      <c r="CJ29" s="173"/>
      <c r="CK29" s="173"/>
      <c r="CL29" s="173"/>
      <c r="CM29" s="173"/>
      <c r="CN29" s="173"/>
      <c r="CO29" s="173"/>
      <c r="CP29" s="173"/>
      <c r="CQ29" s="173"/>
      <c r="CR29" s="173"/>
      <c r="CS29" s="173"/>
      <c r="CT29" s="173"/>
      <c r="CU29" s="173"/>
      <c r="CV29" s="173"/>
      <c r="CW29" s="173"/>
      <c r="CX29" s="173"/>
      <c r="CY29" s="173"/>
      <c r="CZ29" s="173"/>
      <c r="DA29" s="173"/>
      <c r="DB29" s="173"/>
      <c r="DC29" s="173"/>
      <c r="DD29" s="173"/>
      <c r="DE29" s="173"/>
      <c r="DF29" s="173"/>
      <c r="DG29" s="173"/>
      <c r="DH29" s="173"/>
      <c r="DI29" s="173"/>
    </row>
    <row r="30" spans="3:113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  <c r="BY30" s="173"/>
      <c r="BZ30" s="173"/>
      <c r="CA30" s="173"/>
      <c r="CB30" s="173"/>
      <c r="CC30" s="173"/>
      <c r="CD30" s="173"/>
      <c r="CE30" s="173"/>
      <c r="CF30" s="173"/>
      <c r="CG30" s="173"/>
      <c r="CH30" s="173"/>
      <c r="CI30" s="173"/>
      <c r="CJ30" s="173"/>
      <c r="CK30" s="173"/>
      <c r="CL30" s="173"/>
      <c r="CM30" s="173"/>
      <c r="CN30" s="173"/>
      <c r="CO30" s="173"/>
      <c r="CP30" s="173"/>
      <c r="CQ30" s="173"/>
      <c r="CR30" s="173"/>
      <c r="CS30" s="173"/>
      <c r="CT30" s="173"/>
      <c r="CU30" s="173"/>
      <c r="CV30" s="173"/>
      <c r="CW30" s="173"/>
      <c r="CX30" s="173"/>
      <c r="CY30" s="173"/>
      <c r="CZ30" s="173"/>
      <c r="DA30" s="173"/>
      <c r="DB30" s="173"/>
      <c r="DC30" s="173"/>
      <c r="DD30" s="173"/>
      <c r="DE30" s="173"/>
      <c r="DF30" s="173"/>
      <c r="DG30" s="173"/>
      <c r="DH30" s="173"/>
      <c r="DI30" s="173"/>
    </row>
    <row r="31" spans="3:113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3"/>
      <c r="CG31" s="173"/>
      <c r="CH31" s="173"/>
      <c r="CI31" s="173"/>
      <c r="CJ31" s="173"/>
      <c r="CK31" s="173"/>
      <c r="CL31" s="173"/>
      <c r="CM31" s="173"/>
      <c r="CN31" s="173"/>
      <c r="CO31" s="173"/>
      <c r="CP31" s="173"/>
      <c r="CQ31" s="173"/>
      <c r="CR31" s="173"/>
      <c r="CS31" s="173"/>
      <c r="CT31" s="173"/>
      <c r="CU31" s="173"/>
      <c r="CV31" s="173"/>
      <c r="CW31" s="173"/>
      <c r="CX31" s="173"/>
      <c r="CY31" s="173"/>
      <c r="CZ31" s="173"/>
      <c r="DA31" s="173"/>
      <c r="DB31" s="173"/>
      <c r="DC31" s="173"/>
      <c r="DD31" s="173"/>
      <c r="DE31" s="173"/>
      <c r="DF31" s="173"/>
      <c r="DG31" s="173"/>
      <c r="DH31" s="173"/>
      <c r="DI31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5">
    <tabColor theme="7" tint="0.399980008602142"/>
  </sheetPr>
  <dimension ref="A1:CO59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5" customWidth="1"/>
    <col min="2" max="2" width="7.33333333333333" style="5" customWidth="1"/>
    <col min="3" max="81" width="7.33333333333333" style="5"/>
    <col min="82" max="85" width="7.33333333333333" style="173"/>
    <col min="86" max="16384" width="7.33333333333333" style="5"/>
  </cols>
  <sheetData>
    <row r="1" spans="1:8" ht="13.5" customHeight="1">
      <c r="A1" s="310" t="s">
        <v>331</v>
      </c>
      <c r="H1" s="2" t="s">
        <v>31</v>
      </c>
    </row>
    <row r="2" ht="13.5" customHeight="1">
      <c r="A2" s="6" t="s">
        <v>282</v>
      </c>
    </row>
    <row r="3" ht="13.5" customHeight="1">
      <c r="A3" s="6" t="s">
        <v>283</v>
      </c>
    </row>
    <row r="18" spans="1:93" ht="13.5" customHeight="1">
      <c r="A18" s="173"/>
      <c r="B18" s="11" t="s">
        <v>938</v>
      </c>
      <c r="C18" s="11" t="s">
        <v>939</v>
      </c>
      <c r="D18" s="11" t="s">
        <v>940</v>
      </c>
      <c r="E18" s="11" t="s">
        <v>941</v>
      </c>
      <c r="F18" s="11" t="s">
        <v>942</v>
      </c>
      <c r="G18" s="11" t="s">
        <v>939</v>
      </c>
      <c r="H18" s="11" t="s">
        <v>940</v>
      </c>
      <c r="I18" s="11" t="s">
        <v>941</v>
      </c>
      <c r="J18" s="11" t="s">
        <v>943</v>
      </c>
      <c r="K18" s="11" t="s">
        <v>939</v>
      </c>
      <c r="L18" s="11" t="s">
        <v>940</v>
      </c>
      <c r="M18" s="11" t="s">
        <v>941</v>
      </c>
      <c r="N18" s="11" t="s">
        <v>944</v>
      </c>
      <c r="O18" s="11" t="s">
        <v>939</v>
      </c>
      <c r="P18" s="11" t="s">
        <v>940</v>
      </c>
      <c r="Q18" s="11" t="s">
        <v>941</v>
      </c>
      <c r="R18" s="11" t="s">
        <v>945</v>
      </c>
      <c r="S18" s="11" t="s">
        <v>939</v>
      </c>
      <c r="T18" s="11" t="s">
        <v>940</v>
      </c>
      <c r="U18" s="11" t="s">
        <v>941</v>
      </c>
      <c r="V18" s="11" t="s">
        <v>946</v>
      </c>
      <c r="W18" s="11" t="s">
        <v>939</v>
      </c>
      <c r="X18" s="11" t="s">
        <v>940</v>
      </c>
      <c r="Y18" s="11" t="s">
        <v>941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</row>
    <row r="19" spans="1:93" ht="13.5" customHeight="1">
      <c r="A19" s="174" t="s">
        <v>1014</v>
      </c>
      <c r="B19" s="8">
        <v>0.45</v>
      </c>
      <c r="C19" s="8">
        <v>0.28999999999999998</v>
      </c>
      <c r="D19" s="8">
        <v>0.51</v>
      </c>
      <c r="E19" s="8">
        <v>0.43</v>
      </c>
      <c r="F19" s="8">
        <v>0.05</v>
      </c>
      <c r="G19" s="8">
        <v>0.05</v>
      </c>
      <c r="H19" s="8">
        <v>0.59</v>
      </c>
      <c r="I19" s="8">
        <v>1.1200000000000001</v>
      </c>
      <c r="J19" s="8">
        <v>1.30</v>
      </c>
      <c r="K19" s="8">
        <v>1.43</v>
      </c>
      <c r="L19" s="8">
        <v>1.30</v>
      </c>
      <c r="M19" s="8">
        <v>1.05</v>
      </c>
      <c r="N19" s="8">
        <v>1.82</v>
      </c>
      <c r="O19" s="8">
        <v>1.89</v>
      </c>
      <c r="P19" s="8">
        <v>1.99</v>
      </c>
      <c r="Q19" s="8">
        <v>2.0299999999999998</v>
      </c>
      <c r="R19" s="8">
        <v>1.1200000000000001</v>
      </c>
      <c r="S19" s="8">
        <v>1.31</v>
      </c>
      <c r="T19" s="8">
        <v>1.03</v>
      </c>
      <c r="U19" s="8">
        <v>0.90</v>
      </c>
      <c r="V19" s="8">
        <v>0.69</v>
      </c>
      <c r="W19" s="8">
        <v>0.56000000000000005</v>
      </c>
      <c r="X19" s="8">
        <v>0.52</v>
      </c>
      <c r="Y19" s="8">
        <v>0.54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</row>
    <row r="20" spans="1:93" ht="13.5" customHeight="1">
      <c r="A20" s="174" t="s">
        <v>1015</v>
      </c>
      <c r="B20" s="8">
        <v>2.63</v>
      </c>
      <c r="C20" s="8">
        <v>1.55</v>
      </c>
      <c r="D20" s="8">
        <v>0.68</v>
      </c>
      <c r="E20" s="8">
        <v>0.54</v>
      </c>
      <c r="F20" s="8">
        <v>0.11</v>
      </c>
      <c r="G20" s="8">
        <v>1.96</v>
      </c>
      <c r="H20" s="8">
        <v>4.21</v>
      </c>
      <c r="I20" s="8">
        <v>6.53</v>
      </c>
      <c r="J20" s="8">
        <v>7.71</v>
      </c>
      <c r="K20" s="8">
        <v>5.09</v>
      </c>
      <c r="L20" s="8">
        <v>2.57</v>
      </c>
      <c r="M20" s="8">
        <v>0.44</v>
      </c>
      <c r="N20" s="8">
        <v>0.72</v>
      </c>
      <c r="O20" s="8">
        <v>1.57</v>
      </c>
      <c r="P20" s="8">
        <v>2.06</v>
      </c>
      <c r="Q20" s="8">
        <v>2.91</v>
      </c>
      <c r="R20" s="8">
        <v>1.80</v>
      </c>
      <c r="S20" s="8">
        <v>2.27</v>
      </c>
      <c r="T20" s="8">
        <v>2.4700000000000002</v>
      </c>
      <c r="U20" s="8">
        <v>1.99</v>
      </c>
      <c r="V20" s="8">
        <v>1.78</v>
      </c>
      <c r="W20" s="8">
        <v>1.65</v>
      </c>
      <c r="X20" s="8">
        <v>1.60</v>
      </c>
      <c r="Y20" s="8">
        <v>1.63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</row>
    <row r="21" spans="1:93" ht="13.5" customHeight="1">
      <c r="A21" s="174" t="s">
        <v>1016</v>
      </c>
      <c r="B21" s="8">
        <v>2.17</v>
      </c>
      <c r="C21" s="8">
        <v>1.26</v>
      </c>
      <c r="D21" s="8">
        <v>0.16</v>
      </c>
      <c r="E21" s="8">
        <v>0.11</v>
      </c>
      <c r="F21" s="8">
        <v>0.070000000000000007</v>
      </c>
      <c r="G21" s="8">
        <v>1.91</v>
      </c>
      <c r="H21" s="8">
        <v>3.63</v>
      </c>
      <c r="I21" s="8">
        <v>5.41</v>
      </c>
      <c r="J21" s="8">
        <v>6.41</v>
      </c>
      <c r="K21" s="8">
        <v>3.66</v>
      </c>
      <c r="L21" s="8">
        <v>1.28</v>
      </c>
      <c r="M21" s="8">
        <v>-0.61</v>
      </c>
      <c r="N21" s="8">
        <v>-1.1000000000000001</v>
      </c>
      <c r="O21" s="8">
        <v>-0.32</v>
      </c>
      <c r="P21" s="8">
        <v>0.070000000000000007</v>
      </c>
      <c r="Q21" s="8">
        <v>0.89</v>
      </c>
      <c r="R21" s="8">
        <v>0.67</v>
      </c>
      <c r="S21" s="8">
        <v>0.96</v>
      </c>
      <c r="T21" s="8">
        <v>1.44</v>
      </c>
      <c r="U21" s="8">
        <v>1.0900000000000001</v>
      </c>
      <c r="V21" s="8">
        <v>1.0900000000000001</v>
      </c>
      <c r="W21" s="8">
        <v>1.0900000000000001</v>
      </c>
      <c r="X21" s="8">
        <v>1.0900000000000001</v>
      </c>
      <c r="Y21" s="8">
        <v>1.0900000000000001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</row>
    <row r="22" spans="1:93" ht="13.5" customHeight="1">
      <c r="A22" s="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</row>
    <row r="23" spans="1:93" ht="13.5" customHeight="1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</row>
    <row r="24" spans="1:93" ht="13.5" customHeight="1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</row>
    <row r="25" spans="1:93" ht="13.5" customHeight="1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</row>
    <row r="26" spans="3:93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H26" s="173"/>
      <c r="CI26" s="173"/>
      <c r="CJ26" s="173"/>
      <c r="CK26" s="173"/>
      <c r="CL26" s="173"/>
      <c r="CM26" s="173"/>
      <c r="CN26" s="173"/>
      <c r="CO26" s="173"/>
    </row>
    <row r="27" spans="3:93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3"/>
      <c r="CC27" s="173"/>
      <c r="CH27" s="173"/>
      <c r="CI27" s="173"/>
      <c r="CJ27" s="173"/>
      <c r="CK27" s="173"/>
      <c r="CL27" s="173"/>
      <c r="CM27" s="173"/>
      <c r="CN27" s="173"/>
      <c r="CO27" s="173"/>
    </row>
    <row r="28" spans="3:93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R28" s="173"/>
      <c r="BS28" s="173"/>
      <c r="BT28" s="173"/>
      <c r="BU28" s="173"/>
      <c r="BV28" s="173"/>
      <c r="BW28" s="173"/>
      <c r="BX28" s="173"/>
      <c r="BY28" s="173"/>
      <c r="BZ28" s="173"/>
      <c r="CA28" s="173"/>
      <c r="CB28" s="173"/>
      <c r="CC28" s="173"/>
      <c r="CH28" s="173"/>
      <c r="CI28" s="173"/>
      <c r="CJ28" s="173"/>
      <c r="CK28" s="173"/>
      <c r="CL28" s="173"/>
      <c r="CM28" s="173"/>
      <c r="CN28" s="173"/>
      <c r="CO28" s="173"/>
    </row>
    <row r="29" spans="3:93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  <c r="BY29" s="173"/>
      <c r="BZ29" s="173"/>
      <c r="CA29" s="173"/>
      <c r="CB29" s="173"/>
      <c r="CC29" s="173"/>
      <c r="CH29" s="173"/>
      <c r="CI29" s="173"/>
      <c r="CJ29" s="173"/>
      <c r="CK29" s="173"/>
      <c r="CL29" s="173"/>
      <c r="CM29" s="173"/>
      <c r="CN29" s="173"/>
      <c r="CO29" s="173"/>
    </row>
    <row r="30" spans="3:93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  <c r="BY30" s="173"/>
      <c r="BZ30" s="173"/>
      <c r="CA30" s="173"/>
      <c r="CB30" s="173"/>
      <c r="CC30" s="173"/>
      <c r="CH30" s="173"/>
      <c r="CI30" s="173"/>
      <c r="CJ30" s="173"/>
      <c r="CK30" s="173"/>
      <c r="CL30" s="173"/>
      <c r="CM30" s="173"/>
      <c r="CN30" s="173"/>
      <c r="CO30" s="173"/>
    </row>
    <row r="31" spans="3:93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H31" s="173"/>
      <c r="CI31" s="173"/>
      <c r="CJ31" s="173"/>
      <c r="CK31" s="173"/>
      <c r="CL31" s="173"/>
      <c r="CM31" s="173"/>
      <c r="CN31" s="173"/>
      <c r="CO31" s="173"/>
    </row>
    <row r="32" spans="3:93" ht="13.5" customHeight="1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H32" s="173"/>
      <c r="CI32" s="173"/>
      <c r="CJ32" s="173"/>
      <c r="CK32" s="173"/>
      <c r="CL32" s="173"/>
      <c r="CM32" s="173"/>
      <c r="CN32" s="173"/>
      <c r="CO32" s="173"/>
    </row>
    <row r="33" spans="3:93" ht="13.5" customHeight="1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  <c r="BQ33" s="173"/>
      <c r="BR33" s="173"/>
      <c r="BS33" s="173"/>
      <c r="BT33" s="173"/>
      <c r="BU33" s="173"/>
      <c r="BV33" s="173"/>
      <c r="BW33" s="173"/>
      <c r="BX33" s="173"/>
      <c r="BY33" s="173"/>
      <c r="BZ33" s="173"/>
      <c r="CA33" s="173"/>
      <c r="CB33" s="173"/>
      <c r="CC33" s="173"/>
      <c r="CH33" s="173"/>
      <c r="CI33" s="173"/>
      <c r="CJ33" s="173"/>
      <c r="CK33" s="173"/>
      <c r="CL33" s="173"/>
      <c r="CM33" s="173"/>
      <c r="CN33" s="173"/>
      <c r="CO33" s="173"/>
    </row>
    <row r="34" spans="3:93" ht="13.5" customHeight="1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173"/>
      <c r="BT34" s="173"/>
      <c r="BU34" s="173"/>
      <c r="BV34" s="173"/>
      <c r="BW34" s="173"/>
      <c r="BX34" s="173"/>
      <c r="BY34" s="173"/>
      <c r="BZ34" s="173"/>
      <c r="CA34" s="173"/>
      <c r="CB34" s="173"/>
      <c r="CC34" s="173"/>
      <c r="CH34" s="173"/>
      <c r="CI34" s="173"/>
      <c r="CJ34" s="173"/>
      <c r="CK34" s="173"/>
      <c r="CL34" s="173"/>
      <c r="CM34" s="173"/>
      <c r="CN34" s="173"/>
      <c r="CO34" s="173"/>
    </row>
    <row r="35" spans="3:93" ht="13.5" customHeight="1"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  <c r="BQ35" s="173"/>
      <c r="BR35" s="173"/>
      <c r="BS35" s="173"/>
      <c r="BT35" s="173"/>
      <c r="BU35" s="173"/>
      <c r="BV35" s="173"/>
      <c r="BW35" s="173"/>
      <c r="BX35" s="173"/>
      <c r="BY35" s="173"/>
      <c r="BZ35" s="173"/>
      <c r="CA35" s="173"/>
      <c r="CB35" s="173"/>
      <c r="CC35" s="173"/>
      <c r="CH35" s="173"/>
      <c r="CI35" s="173"/>
      <c r="CJ35" s="173"/>
      <c r="CK35" s="173"/>
      <c r="CL35" s="173"/>
      <c r="CM35" s="173"/>
      <c r="CN35" s="173"/>
      <c r="CO35" s="173"/>
    </row>
    <row r="36" spans="3:93" ht="13.5" customHeight="1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Q36" s="173"/>
      <c r="BR36" s="173"/>
      <c r="BS36" s="173"/>
      <c r="BT36" s="173"/>
      <c r="BU36" s="173"/>
      <c r="BV36" s="173"/>
      <c r="BW36" s="173"/>
      <c r="BX36" s="173"/>
      <c r="BY36" s="173"/>
      <c r="BZ36" s="173"/>
      <c r="CA36" s="173"/>
      <c r="CB36" s="173"/>
      <c r="CC36" s="173"/>
      <c r="CH36" s="173"/>
      <c r="CI36" s="173"/>
      <c r="CJ36" s="173"/>
      <c r="CK36" s="173"/>
      <c r="CL36" s="173"/>
      <c r="CM36" s="173"/>
      <c r="CN36" s="173"/>
      <c r="CO36" s="173"/>
    </row>
    <row r="37" spans="3:93" ht="13.5" customHeight="1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3"/>
      <c r="BZ37" s="173"/>
      <c r="CA37" s="173"/>
      <c r="CB37" s="173"/>
      <c r="CC37" s="173"/>
      <c r="CH37" s="173"/>
      <c r="CI37" s="173"/>
      <c r="CJ37" s="173"/>
      <c r="CK37" s="173"/>
      <c r="CL37" s="173"/>
      <c r="CM37" s="173"/>
      <c r="CN37" s="173"/>
      <c r="CO37" s="173"/>
    </row>
    <row r="38" spans="3:93" ht="13.5" customHeight="1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3"/>
      <c r="BS38" s="173"/>
      <c r="BT38" s="173"/>
      <c r="BU38" s="173"/>
      <c r="BV38" s="173"/>
      <c r="BW38" s="173"/>
      <c r="BX38" s="173"/>
      <c r="BY38" s="173"/>
      <c r="BZ38" s="173"/>
      <c r="CA38" s="173"/>
      <c r="CB38" s="173"/>
      <c r="CC38" s="173"/>
      <c r="CH38" s="173"/>
      <c r="CI38" s="173"/>
      <c r="CJ38" s="173"/>
      <c r="CK38" s="173"/>
      <c r="CL38" s="173"/>
      <c r="CM38" s="173"/>
      <c r="CN38" s="173"/>
      <c r="CO38" s="173"/>
    </row>
    <row r="39" spans="3:93" ht="13.5" customHeight="1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H39" s="173"/>
      <c r="CI39" s="173"/>
      <c r="CJ39" s="173"/>
      <c r="CK39" s="173"/>
      <c r="CL39" s="173"/>
      <c r="CM39" s="173"/>
      <c r="CN39" s="173"/>
      <c r="CO39" s="173"/>
    </row>
    <row r="40" spans="3:93" ht="13.5" customHeight="1"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H40" s="173"/>
      <c r="CI40" s="173"/>
      <c r="CJ40" s="173"/>
      <c r="CK40" s="173"/>
      <c r="CL40" s="173"/>
      <c r="CM40" s="173"/>
      <c r="CN40" s="173"/>
      <c r="CO40" s="173"/>
    </row>
    <row r="41" spans="3:93" ht="13.5" customHeight="1"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3"/>
      <c r="CC41" s="173"/>
      <c r="CH41" s="173"/>
      <c r="CI41" s="173"/>
      <c r="CJ41" s="173"/>
      <c r="CK41" s="173"/>
      <c r="CL41" s="173"/>
      <c r="CM41" s="173"/>
      <c r="CN41" s="173"/>
      <c r="CO41" s="173"/>
    </row>
    <row r="42" spans="3:93" ht="13.5" customHeight="1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H42" s="173"/>
      <c r="CI42" s="173"/>
      <c r="CJ42" s="173"/>
      <c r="CK42" s="173"/>
      <c r="CL42" s="173"/>
      <c r="CM42" s="173"/>
      <c r="CN42" s="173"/>
      <c r="CO42" s="173"/>
    </row>
    <row r="43" spans="3:93" ht="13.5" customHeight="1"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3"/>
      <c r="BR43" s="173"/>
      <c r="BS43" s="173"/>
      <c r="BT43" s="173"/>
      <c r="BU43" s="173"/>
      <c r="BV43" s="173"/>
      <c r="BW43" s="173"/>
      <c r="BX43" s="173"/>
      <c r="BY43" s="173"/>
      <c r="BZ43" s="173"/>
      <c r="CA43" s="173"/>
      <c r="CB43" s="173"/>
      <c r="CC43" s="173"/>
      <c r="CH43" s="173"/>
      <c r="CI43" s="173"/>
      <c r="CJ43" s="173"/>
      <c r="CK43" s="173"/>
      <c r="CL43" s="173"/>
      <c r="CM43" s="173"/>
      <c r="CN43" s="173"/>
      <c r="CO43" s="173"/>
    </row>
    <row r="44" spans="3:93" ht="13.5" customHeight="1"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3"/>
      <c r="BR44" s="173"/>
      <c r="BS44" s="173"/>
      <c r="BT44" s="173"/>
      <c r="BU44" s="173"/>
      <c r="BV44" s="173"/>
      <c r="BW44" s="173"/>
      <c r="BX44" s="173"/>
      <c r="BY44" s="173"/>
      <c r="BZ44" s="173"/>
      <c r="CA44" s="173"/>
      <c r="CB44" s="173"/>
      <c r="CC44" s="173"/>
      <c r="CH44" s="173"/>
      <c r="CI44" s="173"/>
      <c r="CJ44" s="173"/>
      <c r="CK44" s="173"/>
      <c r="CL44" s="173"/>
      <c r="CM44" s="173"/>
      <c r="CN44" s="173"/>
      <c r="CO44" s="173"/>
    </row>
    <row r="45" spans="3:93" ht="13.5" customHeight="1"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3"/>
      <c r="BG45" s="173"/>
      <c r="BH45" s="173"/>
      <c r="BI45" s="173"/>
      <c r="BJ45" s="173"/>
      <c r="BK45" s="173"/>
      <c r="BL45" s="173"/>
      <c r="BM45" s="173"/>
      <c r="BN45" s="173"/>
      <c r="BO45" s="173"/>
      <c r="BP45" s="173"/>
      <c r="BQ45" s="173"/>
      <c r="BR45" s="173"/>
      <c r="BS45" s="173"/>
      <c r="BT45" s="173"/>
      <c r="BU45" s="173"/>
      <c r="BV45" s="173"/>
      <c r="BW45" s="173"/>
      <c r="BX45" s="173"/>
      <c r="BY45" s="173"/>
      <c r="BZ45" s="173"/>
      <c r="CA45" s="173"/>
      <c r="CB45" s="173"/>
      <c r="CC45" s="173"/>
      <c r="CH45" s="173"/>
      <c r="CI45" s="173"/>
      <c r="CJ45" s="173"/>
      <c r="CK45" s="173"/>
      <c r="CL45" s="173"/>
      <c r="CM45" s="173"/>
      <c r="CN45" s="173"/>
      <c r="CO45" s="173"/>
    </row>
    <row r="46" spans="3:93" ht="13.5" customHeight="1"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  <c r="BI46" s="173"/>
      <c r="BJ46" s="173"/>
      <c r="BK46" s="173"/>
      <c r="BL46" s="173"/>
      <c r="BM46" s="173"/>
      <c r="BN46" s="173"/>
      <c r="BO46" s="173"/>
      <c r="BP46" s="173"/>
      <c r="BQ46" s="173"/>
      <c r="BR46" s="173"/>
      <c r="BS46" s="173"/>
      <c r="BT46" s="173"/>
      <c r="BU46" s="173"/>
      <c r="BV46" s="173"/>
      <c r="BW46" s="173"/>
      <c r="BX46" s="173"/>
      <c r="BY46" s="173"/>
      <c r="BZ46" s="173"/>
      <c r="CA46" s="173"/>
      <c r="CB46" s="173"/>
      <c r="CC46" s="173"/>
      <c r="CH46" s="173"/>
      <c r="CI46" s="173"/>
      <c r="CJ46" s="173"/>
      <c r="CK46" s="173"/>
      <c r="CL46" s="173"/>
      <c r="CM46" s="173"/>
      <c r="CN46" s="173"/>
      <c r="CO46" s="173"/>
    </row>
    <row r="47" spans="3:93" ht="13.5" customHeight="1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3"/>
      <c r="BG47" s="173"/>
      <c r="BH47" s="173"/>
      <c r="BI47" s="173"/>
      <c r="BJ47" s="173"/>
      <c r="BK47" s="173"/>
      <c r="BL47" s="173"/>
      <c r="BM47" s="173"/>
      <c r="BN47" s="173"/>
      <c r="BO47" s="173"/>
      <c r="BP47" s="173"/>
      <c r="BQ47" s="173"/>
      <c r="BR47" s="173"/>
      <c r="BS47" s="173"/>
      <c r="BT47" s="173"/>
      <c r="BU47" s="173"/>
      <c r="BV47" s="173"/>
      <c r="BW47" s="173"/>
      <c r="BX47" s="173"/>
      <c r="BY47" s="173"/>
      <c r="BZ47" s="173"/>
      <c r="CA47" s="173"/>
      <c r="CB47" s="173"/>
      <c r="CC47" s="173"/>
      <c r="CH47" s="173"/>
      <c r="CI47" s="173"/>
      <c r="CJ47" s="173"/>
      <c r="CK47" s="173"/>
      <c r="CL47" s="173"/>
      <c r="CM47" s="173"/>
      <c r="CN47" s="173"/>
      <c r="CO47" s="173"/>
    </row>
    <row r="48" spans="3:93" ht="13.5" customHeight="1"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3"/>
      <c r="BN48" s="173"/>
      <c r="BO48" s="173"/>
      <c r="BP48" s="173"/>
      <c r="BQ48" s="173"/>
      <c r="BR48" s="173"/>
      <c r="BS48" s="173"/>
      <c r="BT48" s="173"/>
      <c r="BU48" s="173"/>
      <c r="BV48" s="173"/>
      <c r="BW48" s="173"/>
      <c r="BX48" s="173"/>
      <c r="BY48" s="173"/>
      <c r="BZ48" s="173"/>
      <c r="CA48" s="173"/>
      <c r="CB48" s="173"/>
      <c r="CC48" s="173"/>
      <c r="CH48" s="173"/>
      <c r="CI48" s="173"/>
      <c r="CJ48" s="173"/>
      <c r="CK48" s="173"/>
      <c r="CL48" s="173"/>
      <c r="CM48" s="173"/>
      <c r="CN48" s="173"/>
      <c r="CO48" s="173"/>
    </row>
    <row r="49" spans="3:93" ht="13.5" customHeight="1"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3"/>
      <c r="BQ49" s="173"/>
      <c r="BR49" s="173"/>
      <c r="BS49" s="173"/>
      <c r="BT49" s="173"/>
      <c r="BU49" s="173"/>
      <c r="BV49" s="173"/>
      <c r="BW49" s="173"/>
      <c r="BX49" s="173"/>
      <c r="BY49" s="173"/>
      <c r="BZ49" s="173"/>
      <c r="CA49" s="173"/>
      <c r="CB49" s="173"/>
      <c r="CC49" s="173"/>
      <c r="CH49" s="173"/>
      <c r="CI49" s="173"/>
      <c r="CJ49" s="173"/>
      <c r="CK49" s="173"/>
      <c r="CL49" s="173"/>
      <c r="CM49" s="173"/>
      <c r="CN49" s="173"/>
      <c r="CO49" s="173"/>
    </row>
    <row r="50" spans="3:93" ht="13.5" customHeight="1"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3"/>
      <c r="BR50" s="173"/>
      <c r="BS50" s="173"/>
      <c r="BT50" s="173"/>
      <c r="BU50" s="173"/>
      <c r="BV50" s="173"/>
      <c r="BW50" s="173"/>
      <c r="BX50" s="173"/>
      <c r="BY50" s="173"/>
      <c r="BZ50" s="173"/>
      <c r="CA50" s="173"/>
      <c r="CB50" s="173"/>
      <c r="CC50" s="173"/>
      <c r="CH50" s="173"/>
      <c r="CI50" s="173"/>
      <c r="CJ50" s="173"/>
      <c r="CK50" s="173"/>
      <c r="CL50" s="173"/>
      <c r="CM50" s="173"/>
      <c r="CN50" s="173"/>
      <c r="CO50" s="173"/>
    </row>
    <row r="51" spans="3:93" ht="13.5" customHeight="1"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3"/>
      <c r="BQ51" s="173"/>
      <c r="BR51" s="173"/>
      <c r="BS51" s="173"/>
      <c r="BT51" s="173"/>
      <c r="BU51" s="173"/>
      <c r="BV51" s="173"/>
      <c r="BW51" s="173"/>
      <c r="BX51" s="173"/>
      <c r="BY51" s="173"/>
      <c r="BZ51" s="173"/>
      <c r="CA51" s="173"/>
      <c r="CB51" s="173"/>
      <c r="CC51" s="173"/>
      <c r="CH51" s="173"/>
      <c r="CI51" s="173"/>
      <c r="CJ51" s="173"/>
      <c r="CK51" s="173"/>
      <c r="CL51" s="173"/>
      <c r="CM51" s="173"/>
      <c r="CN51" s="173"/>
      <c r="CO51" s="173"/>
    </row>
    <row r="52" spans="3:93" ht="13.5" customHeight="1"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73"/>
      <c r="BW52" s="173"/>
      <c r="BX52" s="173"/>
      <c r="BY52" s="173"/>
      <c r="BZ52" s="173"/>
      <c r="CA52" s="173"/>
      <c r="CB52" s="173"/>
      <c r="CC52" s="173"/>
      <c r="CH52" s="173"/>
      <c r="CI52" s="173"/>
      <c r="CJ52" s="173"/>
      <c r="CK52" s="173"/>
      <c r="CL52" s="173"/>
      <c r="CM52" s="173"/>
      <c r="CN52" s="173"/>
      <c r="CO52" s="173"/>
    </row>
    <row r="53" spans="3:93" ht="13.5" customHeight="1"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3"/>
      <c r="BQ53" s="173"/>
      <c r="BR53" s="173"/>
      <c r="BS53" s="173"/>
      <c r="BT53" s="173"/>
      <c r="BU53" s="173"/>
      <c r="BV53" s="173"/>
      <c r="BW53" s="173"/>
      <c r="BX53" s="173"/>
      <c r="BY53" s="173"/>
      <c r="BZ53" s="173"/>
      <c r="CA53" s="173"/>
      <c r="CB53" s="173"/>
      <c r="CC53" s="173"/>
      <c r="CH53" s="173"/>
      <c r="CI53" s="173"/>
      <c r="CJ53" s="173"/>
      <c r="CK53" s="173"/>
      <c r="CL53" s="173"/>
      <c r="CM53" s="173"/>
      <c r="CN53" s="173"/>
      <c r="CO53" s="173"/>
    </row>
    <row r="54" spans="3:93" ht="13.5" customHeight="1"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R54" s="173"/>
      <c r="BS54" s="173"/>
      <c r="BT54" s="173"/>
      <c r="BU54" s="173"/>
      <c r="BV54" s="173"/>
      <c r="BW54" s="173"/>
      <c r="BX54" s="173"/>
      <c r="BY54" s="173"/>
      <c r="BZ54" s="173"/>
      <c r="CA54" s="173"/>
      <c r="CB54" s="173"/>
      <c r="CC54" s="173"/>
      <c r="CH54" s="173"/>
      <c r="CI54" s="173"/>
      <c r="CJ54" s="173"/>
      <c r="CK54" s="173"/>
      <c r="CL54" s="173"/>
      <c r="CM54" s="173"/>
      <c r="CN54" s="173"/>
      <c r="CO54" s="173"/>
    </row>
    <row r="55" spans="3:93" ht="13.5" customHeight="1"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3"/>
      <c r="AT55" s="173"/>
      <c r="AU55" s="173"/>
      <c r="AV55" s="173"/>
      <c r="AW55" s="173"/>
      <c r="AX55" s="173"/>
      <c r="AY55" s="173"/>
      <c r="AZ55" s="173"/>
      <c r="BA55" s="173"/>
      <c r="BB55" s="173"/>
      <c r="BC55" s="173"/>
      <c r="BD55" s="173"/>
      <c r="BE55" s="173"/>
      <c r="BF55" s="173"/>
      <c r="BG55" s="173"/>
      <c r="BH55" s="173"/>
      <c r="BI55" s="173"/>
      <c r="BJ55" s="173"/>
      <c r="BK55" s="173"/>
      <c r="BL55" s="173"/>
      <c r="BM55" s="173"/>
      <c r="BN55" s="173"/>
      <c r="BO55" s="173"/>
      <c r="BP55" s="173"/>
      <c r="BQ55" s="173"/>
      <c r="BR55" s="173"/>
      <c r="BS55" s="173"/>
      <c r="BT55" s="173"/>
      <c r="BU55" s="173"/>
      <c r="BV55" s="173"/>
      <c r="BW55" s="173"/>
      <c r="BX55" s="173"/>
      <c r="BY55" s="173"/>
      <c r="BZ55" s="173"/>
      <c r="CA55" s="173"/>
      <c r="CB55" s="173"/>
      <c r="CC55" s="173"/>
      <c r="CH55" s="173"/>
      <c r="CI55" s="173"/>
      <c r="CJ55" s="173"/>
      <c r="CK55" s="173"/>
      <c r="CL55" s="173"/>
      <c r="CM55" s="173"/>
      <c r="CN55" s="173"/>
      <c r="CO55" s="173"/>
    </row>
    <row r="56" spans="3:93" ht="13.5" customHeight="1"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3"/>
      <c r="AT56" s="173"/>
      <c r="AU56" s="173"/>
      <c r="AV56" s="173"/>
      <c r="AW56" s="173"/>
      <c r="AX56" s="173"/>
      <c r="AY56" s="173"/>
      <c r="AZ56" s="173"/>
      <c r="BA56" s="173"/>
      <c r="BB56" s="173"/>
      <c r="BC56" s="173"/>
      <c r="BD56" s="173"/>
      <c r="BE56" s="173"/>
      <c r="BF56" s="173"/>
      <c r="BG56" s="173"/>
      <c r="BH56" s="173"/>
      <c r="BI56" s="173"/>
      <c r="BJ56" s="173"/>
      <c r="BK56" s="173"/>
      <c r="BL56" s="173"/>
      <c r="BM56" s="173"/>
      <c r="BN56" s="173"/>
      <c r="BO56" s="173"/>
      <c r="BP56" s="173"/>
      <c r="BQ56" s="173"/>
      <c r="BR56" s="173"/>
      <c r="BS56" s="173"/>
      <c r="BT56" s="173"/>
      <c r="BU56" s="173"/>
      <c r="BV56" s="173"/>
      <c r="BW56" s="173"/>
      <c r="BX56" s="173"/>
      <c r="BY56" s="173"/>
      <c r="BZ56" s="173"/>
      <c r="CA56" s="173"/>
      <c r="CB56" s="173"/>
      <c r="CC56" s="173"/>
      <c r="CH56" s="173"/>
      <c r="CI56" s="173"/>
      <c r="CJ56" s="173"/>
      <c r="CK56" s="173"/>
      <c r="CL56" s="173"/>
      <c r="CM56" s="173"/>
      <c r="CN56" s="173"/>
      <c r="CO56" s="173"/>
    </row>
    <row r="57" spans="3:93" ht="13.5" customHeight="1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3"/>
      <c r="BR57" s="173"/>
      <c r="BS57" s="173"/>
      <c r="BT57" s="173"/>
      <c r="BU57" s="173"/>
      <c r="BV57" s="173"/>
      <c r="BW57" s="173"/>
      <c r="BX57" s="173"/>
      <c r="BY57" s="173"/>
      <c r="BZ57" s="173"/>
      <c r="CA57" s="173"/>
      <c r="CB57" s="173"/>
      <c r="CC57" s="173"/>
      <c r="CH57" s="173"/>
      <c r="CI57" s="173"/>
      <c r="CJ57" s="173"/>
      <c r="CK57" s="173"/>
      <c r="CL57" s="173"/>
      <c r="CM57" s="173"/>
      <c r="CN57" s="173"/>
      <c r="CO57" s="173"/>
    </row>
    <row r="58" spans="3:93" ht="13.5" customHeight="1"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3"/>
      <c r="BZ58" s="173"/>
      <c r="CA58" s="173"/>
      <c r="CB58" s="173"/>
      <c r="CC58" s="173"/>
      <c r="CH58" s="173"/>
      <c r="CI58" s="173"/>
      <c r="CJ58" s="173"/>
      <c r="CK58" s="173"/>
      <c r="CL58" s="173"/>
      <c r="CM58" s="173"/>
      <c r="CN58" s="173"/>
      <c r="CO58" s="173"/>
    </row>
    <row r="59" spans="3:93" ht="13.5" customHeight="1"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R59" s="173"/>
      <c r="BS59" s="173"/>
      <c r="BT59" s="173"/>
      <c r="BU59" s="173"/>
      <c r="BV59" s="173"/>
      <c r="BW59" s="173"/>
      <c r="BX59" s="173"/>
      <c r="BY59" s="173"/>
      <c r="BZ59" s="173"/>
      <c r="CA59" s="173"/>
      <c r="CB59" s="173"/>
      <c r="CC59" s="173"/>
      <c r="CH59" s="173"/>
      <c r="CI59" s="173"/>
      <c r="CJ59" s="173"/>
      <c r="CK59" s="173"/>
      <c r="CL59" s="173"/>
      <c r="CM59" s="173"/>
      <c r="CN59" s="173"/>
      <c r="CO59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7">
    <tabColor theme="7" tint="0.399980008602142"/>
  </sheetPr>
  <dimension ref="A1:BI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4" t="s">
        <v>232</v>
      </c>
      <c r="H1" s="2" t="s">
        <v>31</v>
      </c>
    </row>
    <row r="2" ht="13.5" customHeight="1">
      <c r="A2" s="175" t="s">
        <v>233</v>
      </c>
    </row>
    <row r="3" ht="13.5" customHeight="1">
      <c r="A3" s="175" t="s">
        <v>231</v>
      </c>
    </row>
    <row r="9" spans="3:25" ht="13.5" customHeight="1"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</row>
    <row r="10" spans="3:25" ht="13.5" customHeight="1"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</row>
    <row r="11" spans="3:25" ht="13.5" customHeight="1"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</row>
    <row r="12" spans="3:25" ht="13.5" customHeight="1"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</row>
    <row r="13" spans="3:25" ht="13.5" customHeight="1"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</row>
    <row r="14" spans="3:25" ht="13.5" customHeight="1"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</row>
    <row r="15" spans="3:25" ht="13.5" customHeight="1"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</row>
    <row r="16" spans="3:25" ht="13.5" customHeight="1"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</row>
    <row r="17" spans="3:25" ht="13.5" customHeight="1"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</row>
    <row r="18" spans="2:61" ht="13.5" customHeight="1">
      <c r="B18" s="185" t="s">
        <v>938</v>
      </c>
      <c r="C18" s="185" t="s">
        <v>939</v>
      </c>
      <c r="D18" s="185" t="s">
        <v>940</v>
      </c>
      <c r="E18" s="185" t="s">
        <v>941</v>
      </c>
      <c r="F18" s="185" t="s">
        <v>942</v>
      </c>
      <c r="G18" s="185" t="s">
        <v>939</v>
      </c>
      <c r="H18" s="185" t="s">
        <v>940</v>
      </c>
      <c r="I18" s="185" t="s">
        <v>941</v>
      </c>
      <c r="J18" s="185" t="s">
        <v>943</v>
      </c>
      <c r="K18" s="185" t="s">
        <v>939</v>
      </c>
      <c r="L18" s="185" t="s">
        <v>940</v>
      </c>
      <c r="M18" s="185" t="s">
        <v>941</v>
      </c>
      <c r="N18" s="185" t="s">
        <v>944</v>
      </c>
      <c r="O18" s="185" t="s">
        <v>939</v>
      </c>
      <c r="P18" s="185" t="s">
        <v>940</v>
      </c>
      <c r="Q18" s="185" t="s">
        <v>941</v>
      </c>
      <c r="R18" s="185" t="s">
        <v>945</v>
      </c>
      <c r="S18" s="185" t="s">
        <v>939</v>
      </c>
      <c r="T18" s="185" t="s">
        <v>940</v>
      </c>
      <c r="U18" s="185" t="s">
        <v>941</v>
      </c>
      <c r="V18" s="185" t="s">
        <v>946</v>
      </c>
      <c r="W18" s="185" t="s">
        <v>939</v>
      </c>
      <c r="X18" s="185" t="s">
        <v>940</v>
      </c>
      <c r="Y18" s="185" t="s">
        <v>941</v>
      </c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</row>
    <row r="19" spans="1:61" ht="13.5" customHeight="1">
      <c r="A19" s="174" t="s">
        <v>723</v>
      </c>
      <c r="B19" s="186">
        <v>2.46</v>
      </c>
      <c r="C19" s="186">
        <v>2.12</v>
      </c>
      <c r="D19" s="186">
        <v>2.34</v>
      </c>
      <c r="E19" s="186">
        <v>2.41</v>
      </c>
      <c r="F19" s="186">
        <v>2.75</v>
      </c>
      <c r="G19" s="186">
        <v>3.43</v>
      </c>
      <c r="H19" s="186">
        <v>3.35</v>
      </c>
      <c r="I19" s="186">
        <v>3.91</v>
      </c>
      <c r="J19" s="186">
        <v>4.54</v>
      </c>
      <c r="K19" s="186">
        <v>4.21</v>
      </c>
      <c r="L19" s="186">
        <v>3.89</v>
      </c>
      <c r="M19" s="186">
        <v>3.45</v>
      </c>
      <c r="N19" s="186">
        <v>3.53</v>
      </c>
      <c r="O19" s="186">
        <v>3.27</v>
      </c>
      <c r="P19" s="186">
        <v>2.86</v>
      </c>
      <c r="Q19" s="186">
        <v>2.85</v>
      </c>
      <c r="R19" s="186">
        <v>2.90</v>
      </c>
      <c r="S19" s="186">
        <v>2.78</v>
      </c>
      <c r="T19" s="186">
        <v>2.48</v>
      </c>
      <c r="U19" s="186">
        <v>2.5099999999999998</v>
      </c>
      <c r="V19" s="186">
        <v>2.46</v>
      </c>
      <c r="W19" s="186">
        <v>2.33</v>
      </c>
      <c r="X19" s="186">
        <v>2.21</v>
      </c>
      <c r="Y19" s="186">
        <v>2.19</v>
      </c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</row>
    <row r="20" spans="1:61" ht="13.5" customHeight="1">
      <c r="A20" s="174" t="s">
        <v>947</v>
      </c>
      <c r="B20" s="186">
        <v>1.33</v>
      </c>
      <c r="C20" s="186">
        <v>2.64</v>
      </c>
      <c r="D20" s="186">
        <v>-0.09</v>
      </c>
      <c r="E20" s="186">
        <v>0.12</v>
      </c>
      <c r="F20" s="186">
        <v>1.51</v>
      </c>
      <c r="G20" s="186">
        <v>0.070000000000000007</v>
      </c>
      <c r="H20" s="186">
        <v>2.40</v>
      </c>
      <c r="I20" s="186">
        <v>2.4500000000000002</v>
      </c>
      <c r="J20" s="186">
        <v>1.18</v>
      </c>
      <c r="K20" s="186">
        <v>0.65</v>
      </c>
      <c r="L20" s="186">
        <v>0.69</v>
      </c>
      <c r="M20" s="186">
        <v>1.87</v>
      </c>
      <c r="N20" s="186">
        <v>2.58</v>
      </c>
      <c r="O20" s="186">
        <v>2.39</v>
      </c>
      <c r="P20" s="186">
        <v>3.76</v>
      </c>
      <c r="Q20" s="186">
        <v>2.17</v>
      </c>
      <c r="R20" s="186">
        <v>1.68</v>
      </c>
      <c r="S20" s="186">
        <v>1.53</v>
      </c>
      <c r="T20" s="186">
        <v>1.32</v>
      </c>
      <c r="U20" s="186">
        <v>1.65</v>
      </c>
      <c r="V20" s="186">
        <v>1.30</v>
      </c>
      <c r="W20" s="186">
        <v>2.12</v>
      </c>
      <c r="X20" s="186">
        <v>1.29</v>
      </c>
      <c r="Y20" s="186">
        <v>2.04</v>
      </c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</row>
    <row r="21" spans="1:61" ht="13.5" customHeight="1">
      <c r="A21" s="174" t="s">
        <v>717</v>
      </c>
      <c r="B21" s="186">
        <v>0.93</v>
      </c>
      <c r="C21" s="186">
        <v>-0.11</v>
      </c>
      <c r="D21" s="186">
        <v>0.62</v>
      </c>
      <c r="E21" s="186">
        <v>0.37</v>
      </c>
      <c r="F21" s="186">
        <v>0.23</v>
      </c>
      <c r="G21" s="186">
        <v>1.31</v>
      </c>
      <c r="H21" s="186">
        <v>0.71</v>
      </c>
      <c r="I21" s="186">
        <v>1.1399999999999999</v>
      </c>
      <c r="J21" s="186">
        <v>0.43</v>
      </c>
      <c r="K21" s="186">
        <v>0.30</v>
      </c>
      <c r="L21" s="186">
        <v>0.37</v>
      </c>
      <c r="M21" s="186">
        <v>0.37</v>
      </c>
      <c r="N21" s="186">
        <v>0.17</v>
      </c>
      <c r="O21" s="186">
        <v>0.52</v>
      </c>
      <c r="P21" s="186">
        <v>0.51</v>
      </c>
      <c r="Q21" s="186">
        <v>0.16</v>
      </c>
      <c r="R21" s="186">
        <v>0.27</v>
      </c>
      <c r="S21" s="186">
        <v>0.40</v>
      </c>
      <c r="T21" s="186">
        <v>0.44</v>
      </c>
      <c r="U21" s="186">
        <v>0.48</v>
      </c>
      <c r="V21" s="186">
        <v>0.30</v>
      </c>
      <c r="W21" s="186">
        <v>0.35</v>
      </c>
      <c r="X21" s="186">
        <v>0.36</v>
      </c>
      <c r="Y21" s="186">
        <v>0.33</v>
      </c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</row>
    <row r="22" spans="1:61" s="255" customFormat="1" ht="13.5" customHeight="1">
      <c r="A22" s="174" t="s">
        <v>705</v>
      </c>
      <c r="B22" s="186">
        <v>4.71</v>
      </c>
      <c r="C22" s="186">
        <v>4.6500000000000004</v>
      </c>
      <c r="D22" s="186">
        <v>2.87</v>
      </c>
      <c r="E22" s="186">
        <v>2.90</v>
      </c>
      <c r="F22" s="186">
        <v>4.49</v>
      </c>
      <c r="G22" s="186">
        <v>4.8099999999999996</v>
      </c>
      <c r="H22" s="186">
        <v>6.46</v>
      </c>
      <c r="I22" s="186">
        <v>7.51</v>
      </c>
      <c r="J22" s="186">
        <v>6.15</v>
      </c>
      <c r="K22" s="186">
        <v>5.16</v>
      </c>
      <c r="L22" s="186">
        <v>4.95</v>
      </c>
      <c r="M22" s="186">
        <v>5.69</v>
      </c>
      <c r="N22" s="186">
        <v>6.27</v>
      </c>
      <c r="O22" s="186">
        <v>6.18</v>
      </c>
      <c r="P22" s="186">
        <v>7.12</v>
      </c>
      <c r="Q22" s="186">
        <v>5.18</v>
      </c>
      <c r="R22" s="186">
        <v>4.8499999999999996</v>
      </c>
      <c r="S22" s="186">
        <v>4.71</v>
      </c>
      <c r="T22" s="186">
        <v>4.24</v>
      </c>
      <c r="U22" s="186">
        <v>4.63</v>
      </c>
      <c r="V22" s="186">
        <v>4.0599999999999996</v>
      </c>
      <c r="W22" s="186">
        <v>4.79</v>
      </c>
      <c r="X22" s="186">
        <v>3.86</v>
      </c>
      <c r="Y22" s="186">
        <v>4.55</v>
      </c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</row>
    <row r="23" spans="3:61" ht="13.5" customHeight="1"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255"/>
      <c r="BD23" s="255"/>
      <c r="BE23" s="255"/>
      <c r="BF23" s="255"/>
      <c r="BG23" s="255"/>
      <c r="BH23" s="255"/>
      <c r="BI23" s="255"/>
    </row>
    <row r="24" spans="3:61" ht="13.5" customHeight="1"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  <c r="AT24" s="255"/>
      <c r="AU24" s="255"/>
      <c r="AV24" s="255"/>
      <c r="AW24" s="255"/>
      <c r="AX24" s="255"/>
      <c r="AY24" s="255"/>
      <c r="AZ24" s="255"/>
      <c r="BA24" s="255"/>
      <c r="BB24" s="255"/>
      <c r="BC24" s="255"/>
      <c r="BD24" s="255"/>
      <c r="BE24" s="255"/>
      <c r="BF24" s="255"/>
      <c r="BG24" s="255"/>
      <c r="BH24" s="255"/>
      <c r="BI24" s="255"/>
    </row>
    <row r="25" spans="3:61" ht="13.5" customHeight="1"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  <c r="AU25" s="255"/>
      <c r="AV25" s="255"/>
      <c r="AW25" s="255"/>
      <c r="AX25" s="255"/>
      <c r="AY25" s="255"/>
      <c r="AZ25" s="255"/>
      <c r="BA25" s="255"/>
      <c r="BB25" s="255"/>
      <c r="BC25" s="255"/>
      <c r="BD25" s="255"/>
      <c r="BE25" s="255"/>
      <c r="BF25" s="255"/>
      <c r="BG25" s="255"/>
      <c r="BH25" s="255"/>
      <c r="BI25" s="255"/>
    </row>
    <row r="26" spans="3:61" ht="13.5" customHeight="1"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  <c r="AT26" s="255"/>
      <c r="AU26" s="255"/>
      <c r="AV26" s="255"/>
      <c r="AW26" s="255"/>
      <c r="AX26" s="255"/>
      <c r="AY26" s="255"/>
      <c r="AZ26" s="255"/>
      <c r="BA26" s="255"/>
      <c r="BB26" s="255"/>
      <c r="BC26" s="255"/>
      <c r="BD26" s="255"/>
      <c r="BE26" s="255"/>
      <c r="BF26" s="255"/>
      <c r="BG26" s="255"/>
      <c r="BH26" s="255"/>
      <c r="BI26" s="255"/>
    </row>
    <row r="27" spans="3:61" ht="13.5" customHeight="1"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255"/>
      <c r="BD27" s="255"/>
      <c r="BE27" s="255"/>
      <c r="BF27" s="255"/>
      <c r="BG27" s="255"/>
      <c r="BH27" s="255"/>
      <c r="BI27" s="255"/>
    </row>
    <row r="28" spans="3:61" ht="13.5" customHeight="1"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  <c r="BC28" s="255"/>
      <c r="BD28" s="255"/>
      <c r="BE28" s="255"/>
      <c r="BF28" s="255"/>
      <c r="BG28" s="255"/>
      <c r="BH28" s="255"/>
      <c r="BI28" s="25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">
    <tabColor theme="6" tint="0.399980008602142"/>
  </sheetPr>
  <dimension ref="A1:N43"/>
  <sheetViews>
    <sheetView showGridLines="0" zoomScale="130" zoomScaleNormal="130" workbookViewId="0" topLeftCell="A1">
      <selection pane="topLeft" activeCell="E1" sqref="E1"/>
    </sheetView>
  </sheetViews>
  <sheetFormatPr defaultColWidth="0" defaultRowHeight="12.75" customHeight="1" zeroHeight="1"/>
  <cols>
    <col min="1" max="1" width="31.8333333333333" style="64" customWidth="1"/>
    <col min="2" max="2" width="8.33333333333333" style="64" customWidth="1"/>
    <col min="3" max="3" width="0" style="64" hidden="1" customWidth="1"/>
    <col min="4" max="4" width="0" style="64" hidden="1" customWidth="1"/>
    <col min="5" max="14" width="6.66666666666667" style="64" customWidth="1"/>
    <col min="15" max="15" width="5.83333333333333" style="64" customWidth="1"/>
    <col min="16" max="19" width="0" style="64" hidden="1" customWidth="1"/>
    <col min="20" max="52" width="0" style="64" hidden="1" customWidth="1"/>
    <col min="53" max="16384" width="0" style="64" hidden="1"/>
  </cols>
  <sheetData>
    <row r="1" spans="1:10" ht="12.75" customHeight="1">
      <c r="A1" s="2" t="s">
        <v>31</v>
      </c>
      <c r="C1" s="2" t="s">
        <v>30</v>
      </c>
      <c r="D1" s="19"/>
      <c r="E1"/>
      <c r="F1"/>
      <c r="G1"/>
      <c r="H1"/>
      <c r="J1" s="166"/>
    </row>
    <row r="2" spans="1:8" ht="12.75" customHeight="1">
      <c r="A2" s="18"/>
      <c r="C2" s="18"/>
      <c r="D2" s="19"/>
      <c r="E2" s="18"/>
      <c r="F2" s="18"/>
      <c r="G2" s="18"/>
      <c r="H2" s="18"/>
    </row>
    <row r="3" spans="1:8" ht="12.75" customHeight="1">
      <c r="A3" s="21" t="s">
        <v>197</v>
      </c>
      <c r="C3" s="21" t="s">
        <v>198</v>
      </c>
      <c r="D3" s="22"/>
      <c r="E3"/>
      <c r="F3"/>
      <c r="G3"/>
      <c r="H3"/>
    </row>
    <row r="4" spans="1:8" ht="12.75" customHeight="1">
      <c r="A4" s="72" t="s">
        <v>170</v>
      </c>
      <c r="C4" s="72" t="s">
        <v>169</v>
      </c>
      <c r="D4" s="22"/>
      <c r="E4" s="312"/>
      <c r="F4" s="312"/>
      <c r="G4" s="312"/>
      <c r="H4" s="312"/>
    </row>
    <row r="5" spans="1:8" ht="12.75" customHeight="1">
      <c r="A5" s="72" t="s">
        <v>144</v>
      </c>
      <c r="C5" s="72" t="s">
        <v>145</v>
      </c>
      <c r="D5" s="22"/>
      <c r="E5" s="23"/>
      <c r="F5" s="24"/>
      <c r="G5" s="23"/>
      <c r="H5" s="24"/>
    </row>
    <row r="6" ht="12.75" customHeight="1"/>
    <row r="7" spans="1:14" ht="1.5" customHeight="1" thickBot="1">
      <c r="A7" s="289"/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</row>
    <row r="8" spans="1:14" ht="12.75" customHeight="1">
      <c r="A8" s="452"/>
      <c r="B8" s="452"/>
      <c r="C8" s="452"/>
      <c r="D8" s="887"/>
      <c r="E8" s="291">
        <v>2012</v>
      </c>
      <c r="F8" s="292">
        <v>2013</v>
      </c>
      <c r="G8" s="292">
        <v>2014</v>
      </c>
      <c r="H8" s="292">
        <v>2015</v>
      </c>
      <c r="I8" s="292">
        <v>2016</v>
      </c>
      <c r="J8" s="292">
        <v>2017</v>
      </c>
      <c r="K8" s="292">
        <v>2018</v>
      </c>
      <c r="L8" s="292">
        <v>2019</v>
      </c>
      <c r="M8" s="367">
        <v>2020</v>
      </c>
      <c r="N8" s="367">
        <v>2021</v>
      </c>
    </row>
    <row r="9" spans="1:14" ht="12.75" customHeight="1">
      <c r="A9" s="455"/>
      <c r="B9" s="455"/>
      <c r="C9" s="455"/>
      <c r="D9" s="888"/>
      <c r="E9" s="294"/>
      <c r="F9" s="296"/>
      <c r="G9" s="296"/>
      <c r="H9" s="296"/>
      <c r="I9" s="296"/>
      <c r="J9" s="296"/>
      <c r="K9" s="297"/>
      <c r="L9" s="297"/>
      <c r="M9" s="368" t="s">
        <v>460</v>
      </c>
      <c r="N9" s="368" t="s">
        <v>460</v>
      </c>
    </row>
    <row r="10" spans="1:14" ht="12.75" customHeight="1" hidden="1">
      <c r="A10" s="455"/>
      <c r="B10" s="455"/>
      <c r="C10" s="455"/>
      <c r="D10" s="888"/>
      <c r="E10" s="320"/>
      <c r="F10" s="297"/>
      <c r="G10" s="297"/>
      <c r="H10" s="297"/>
      <c r="I10" s="296"/>
      <c r="J10" s="296"/>
      <c r="K10" s="296"/>
      <c r="L10" s="296"/>
      <c r="M10" s="369" t="s">
        <v>462</v>
      </c>
      <c r="N10" s="369" t="s">
        <v>462</v>
      </c>
    </row>
    <row r="11" spans="1:14" ht="12.75" customHeight="1">
      <c r="A11" s="535" t="s">
        <v>531</v>
      </c>
      <c r="B11" s="515" t="s">
        <v>532</v>
      </c>
      <c r="C11" s="514" t="s">
        <v>533</v>
      </c>
      <c r="D11" s="697" t="s">
        <v>35</v>
      </c>
      <c r="E11" s="516">
        <v>0.05</v>
      </c>
      <c r="F11" s="517">
        <v>0.05</v>
      </c>
      <c r="G11" s="517">
        <v>0.05</v>
      </c>
      <c r="H11" s="517">
        <v>0.05</v>
      </c>
      <c r="I11" s="517">
        <v>0.05</v>
      </c>
      <c r="J11" s="517">
        <v>0.50</v>
      </c>
      <c r="K11" s="517">
        <v>1.75</v>
      </c>
      <c r="L11" s="517">
        <v>2</v>
      </c>
      <c r="M11" s="370" t="s">
        <v>412</v>
      </c>
      <c r="N11" s="370" t="s">
        <v>412</v>
      </c>
    </row>
    <row r="12" spans="1:14" ht="12.75" customHeight="1">
      <c r="A12" s="518" t="s">
        <v>534</v>
      </c>
      <c r="B12" s="519" t="s">
        <v>532</v>
      </c>
      <c r="C12" s="518" t="s">
        <v>535</v>
      </c>
      <c r="D12" s="559" t="s">
        <v>35</v>
      </c>
      <c r="E12" s="520">
        <v>0.75</v>
      </c>
      <c r="F12" s="521">
        <v>0.25</v>
      </c>
      <c r="G12" s="521">
        <v>0.05</v>
      </c>
      <c r="H12" s="521">
        <v>0.05</v>
      </c>
      <c r="I12" s="521">
        <v>0.05</v>
      </c>
      <c r="J12" s="521">
        <v>0</v>
      </c>
      <c r="K12" s="521">
        <v>0</v>
      </c>
      <c r="L12" s="521">
        <v>0</v>
      </c>
      <c r="M12" s="371" t="s">
        <v>412</v>
      </c>
      <c r="N12" s="371" t="s">
        <v>412</v>
      </c>
    </row>
    <row r="13" spans="1:14" ht="12.75" customHeight="1">
      <c r="A13" s="518" t="s">
        <v>536</v>
      </c>
      <c r="B13" s="519" t="s">
        <v>532</v>
      </c>
      <c r="C13" s="518" t="s">
        <v>537</v>
      </c>
      <c r="D13" s="559" t="s">
        <v>35</v>
      </c>
      <c r="E13" s="522">
        <v>0.25</v>
      </c>
      <c r="F13" s="523">
        <v>0.25</v>
      </c>
      <c r="G13" s="523">
        <v>0.25</v>
      </c>
      <c r="H13" s="523">
        <v>0.50</v>
      </c>
      <c r="I13" s="523">
        <v>0.75</v>
      </c>
      <c r="J13" s="523">
        <v>1.50</v>
      </c>
      <c r="K13" s="523">
        <v>2.50</v>
      </c>
      <c r="L13" s="523">
        <v>1.75</v>
      </c>
      <c r="M13" s="302" t="s">
        <v>412</v>
      </c>
      <c r="N13" s="302" t="s">
        <v>412</v>
      </c>
    </row>
    <row r="14" spans="1:14" ht="12.75" customHeight="1">
      <c r="A14" s="514" t="s">
        <v>538</v>
      </c>
      <c r="B14" s="515" t="s">
        <v>532</v>
      </c>
      <c r="C14" s="514" t="s">
        <v>539</v>
      </c>
      <c r="D14" s="697" t="s">
        <v>35</v>
      </c>
      <c r="E14" s="516">
        <v>1</v>
      </c>
      <c r="F14" s="517">
        <v>0.46</v>
      </c>
      <c r="G14" s="517">
        <v>0.36</v>
      </c>
      <c r="H14" s="517">
        <v>0.31</v>
      </c>
      <c r="I14" s="517">
        <v>0.28999999999999998</v>
      </c>
      <c r="J14" s="517">
        <v>0.41</v>
      </c>
      <c r="K14" s="517">
        <v>1.23</v>
      </c>
      <c r="L14" s="517">
        <v>2.12</v>
      </c>
      <c r="M14" s="372">
        <v>2.2000000000000002</v>
      </c>
      <c r="N14" s="372">
        <v>2.2000000000000002</v>
      </c>
    </row>
    <row r="15" spans="1:14" ht="12.75" customHeight="1">
      <c r="A15" s="518" t="s">
        <v>551</v>
      </c>
      <c r="B15" s="519" t="s">
        <v>532</v>
      </c>
      <c r="C15" s="524" t="s">
        <v>540</v>
      </c>
      <c r="D15" s="559" t="s">
        <v>35</v>
      </c>
      <c r="E15" s="520">
        <v>2.78</v>
      </c>
      <c r="F15" s="521">
        <v>2.11</v>
      </c>
      <c r="G15" s="521">
        <v>1.58</v>
      </c>
      <c r="H15" s="521">
        <v>0.57999999999999996</v>
      </c>
      <c r="I15" s="521">
        <v>0.43</v>
      </c>
      <c r="J15" s="521">
        <v>0.98</v>
      </c>
      <c r="K15" s="521">
        <v>1.98</v>
      </c>
      <c r="L15" s="521">
        <v>1.55</v>
      </c>
      <c r="M15" s="373">
        <v>1.40</v>
      </c>
      <c r="N15" s="373">
        <v>1.40</v>
      </c>
    </row>
    <row r="16" spans="1:14" ht="12.75" customHeight="1">
      <c r="A16" s="525" t="s">
        <v>541</v>
      </c>
      <c r="B16" s="525" t="s">
        <v>491</v>
      </c>
      <c r="C16" s="526" t="s">
        <v>542</v>
      </c>
      <c r="D16" s="889"/>
      <c r="E16" s="516"/>
      <c r="F16" s="517"/>
      <c r="G16" s="517"/>
      <c r="H16" s="517"/>
      <c r="I16" s="517"/>
      <c r="J16" s="517"/>
      <c r="K16" s="517"/>
      <c r="L16" s="372"/>
      <c r="M16" s="372"/>
      <c r="N16" s="372"/>
    </row>
    <row r="17" spans="1:14" ht="12.75" customHeight="1">
      <c r="A17" s="527" t="s">
        <v>543</v>
      </c>
      <c r="B17" s="519" t="s">
        <v>532</v>
      </c>
      <c r="C17" s="528" t="s">
        <v>544</v>
      </c>
      <c r="D17" s="559" t="s">
        <v>35</v>
      </c>
      <c r="E17" s="520">
        <v>6.47</v>
      </c>
      <c r="F17" s="521">
        <v>6.05</v>
      </c>
      <c r="G17" s="521">
        <v>5.59</v>
      </c>
      <c r="H17" s="521">
        <v>5.15</v>
      </c>
      <c r="I17" s="521">
        <v>4.6500000000000004</v>
      </c>
      <c r="J17" s="521">
        <v>4.0999999999999996</v>
      </c>
      <c r="K17" s="521">
        <v>3.76</v>
      </c>
      <c r="L17" s="371" t="s">
        <v>412</v>
      </c>
      <c r="M17" s="371" t="s">
        <v>412</v>
      </c>
      <c r="N17" s="371" t="s">
        <v>412</v>
      </c>
    </row>
    <row r="18" spans="1:14" ht="12.75" customHeight="1">
      <c r="A18" s="527" t="s">
        <v>545</v>
      </c>
      <c r="B18" s="519" t="s">
        <v>532</v>
      </c>
      <c r="C18" s="528" t="s">
        <v>546</v>
      </c>
      <c r="D18" s="559" t="s">
        <v>35</v>
      </c>
      <c r="E18" s="520">
        <v>3.72</v>
      </c>
      <c r="F18" s="521">
        <v>3.20</v>
      </c>
      <c r="G18" s="521">
        <v>3.01</v>
      </c>
      <c r="H18" s="521">
        <v>2.78</v>
      </c>
      <c r="I18" s="521">
        <v>2.59</v>
      </c>
      <c r="J18" s="521">
        <v>2.57</v>
      </c>
      <c r="K18" s="521">
        <v>3.05</v>
      </c>
      <c r="L18" s="371" t="s">
        <v>412</v>
      </c>
      <c r="M18" s="371" t="s">
        <v>412</v>
      </c>
      <c r="N18" s="371" t="s">
        <v>412</v>
      </c>
    </row>
    <row r="19" spans="1:14" ht="12.75" customHeight="1">
      <c r="A19" s="529" t="s">
        <v>547</v>
      </c>
      <c r="B19" s="519" t="s">
        <v>532</v>
      </c>
      <c r="C19" s="528" t="s">
        <v>548</v>
      </c>
      <c r="D19" s="559" t="s">
        <v>35</v>
      </c>
      <c r="E19" s="520">
        <v>1.18</v>
      </c>
      <c r="F19" s="521">
        <v>1.02</v>
      </c>
      <c r="G19" s="521">
        <v>0.85</v>
      </c>
      <c r="H19" s="521">
        <v>0.65</v>
      </c>
      <c r="I19" s="521">
        <v>0.47</v>
      </c>
      <c r="J19" s="521">
        <v>0.36</v>
      </c>
      <c r="K19" s="521">
        <v>0.33</v>
      </c>
      <c r="L19" s="374" t="s">
        <v>412</v>
      </c>
      <c r="M19" s="374" t="s">
        <v>412</v>
      </c>
      <c r="N19" s="374" t="s">
        <v>412</v>
      </c>
    </row>
    <row r="20" spans="1:14" ht="12.75" customHeight="1" thickBot="1">
      <c r="A20" s="530" t="s">
        <v>549</v>
      </c>
      <c r="B20" s="531" t="s">
        <v>532</v>
      </c>
      <c r="C20" s="532" t="s">
        <v>550</v>
      </c>
      <c r="D20" s="852" t="s">
        <v>35</v>
      </c>
      <c r="E20" s="533">
        <v>0.56000000000000005</v>
      </c>
      <c r="F20" s="534">
        <v>0.41</v>
      </c>
      <c r="G20" s="534">
        <v>0.28999999999999998</v>
      </c>
      <c r="H20" s="534">
        <v>0.19</v>
      </c>
      <c r="I20" s="534">
        <v>0.10</v>
      </c>
      <c r="J20" s="534">
        <v>0.05</v>
      </c>
      <c r="K20" s="534">
        <v>0.11</v>
      </c>
      <c r="L20" s="375" t="s">
        <v>412</v>
      </c>
      <c r="M20" s="375" t="s">
        <v>412</v>
      </c>
      <c r="N20" s="375" t="s">
        <v>412</v>
      </c>
    </row>
    <row r="21" ht="12.75" customHeight="1"/>
    <row r="22" ht="12.75" customHeight="1"/>
    <row r="23" ht="12.75" customHeight="1" hidden="1"/>
    <row r="24" ht="12.75" customHeight="1" hidden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L42" s="87"/>
    </row>
    <row r="43" spans="1:2" ht="12.75" customHeight="1" hidden="1">
      <c r="A43" s="88"/>
      <c r="B43" s="85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7">
    <tabColor theme="6" tint="0.399980008602142"/>
  </sheetPr>
  <dimension ref="A1:L43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2.8333333333333" style="64" customWidth="1"/>
    <col min="2" max="2" width="7" style="64" customWidth="1"/>
    <col min="3" max="3" width="0" style="64" hidden="1" customWidth="1"/>
    <col min="4" max="4" width="0" style="64" hidden="1" customWidth="1"/>
    <col min="5" max="8" width="8.33333333333333" style="64" customWidth="1"/>
    <col min="9" max="9" width="8.66666666666667" style="64" customWidth="1"/>
    <col min="10" max="13" width="8.33333333333333" style="64" customWidth="1"/>
    <col min="14" max="14" width="0" style="64" hidden="1" customWidth="1"/>
    <col min="15" max="15" width="0" style="64" hidden="1" customWidth="1"/>
    <col min="16" max="19" width="0" style="64" hidden="1" customWidth="1"/>
    <col min="20" max="52" width="0" style="64" hidden="1" customWidth="1"/>
    <col min="53" max="16384" width="0" style="64" hidden="1"/>
  </cols>
  <sheetData>
    <row r="1" spans="1:10" ht="12.75" customHeight="1">
      <c r="A1" s="2" t="s">
        <v>31</v>
      </c>
      <c r="C1" s="2" t="s">
        <v>30</v>
      </c>
      <c r="D1" s="209"/>
      <c r="E1"/>
      <c r="F1"/>
      <c r="G1"/>
      <c r="H1"/>
      <c r="J1" s="166"/>
    </row>
    <row r="2" spans="1:8" ht="12.75" customHeight="1">
      <c r="A2" s="210"/>
      <c r="C2" s="210"/>
      <c r="D2" s="209"/>
      <c r="E2" s="210"/>
      <c r="F2" s="210"/>
      <c r="G2" s="210"/>
      <c r="H2" s="210"/>
    </row>
    <row r="3" spans="1:8" ht="12.75" customHeight="1">
      <c r="A3" s="21" t="s">
        <v>199</v>
      </c>
      <c r="C3" s="21" t="s">
        <v>200</v>
      </c>
      <c r="D3" s="22"/>
      <c r="E3"/>
      <c r="F3"/>
      <c r="G3"/>
      <c r="H3"/>
    </row>
    <row r="4" spans="1:8" ht="12.75" customHeight="1">
      <c r="A4" s="72" t="s">
        <v>170</v>
      </c>
      <c r="C4" s="72" t="s">
        <v>169</v>
      </c>
      <c r="D4" s="22"/>
      <c r="E4" s="312"/>
      <c r="F4" s="312"/>
      <c r="G4" s="312"/>
      <c r="H4" s="312"/>
    </row>
    <row r="5" spans="1:8" ht="12.75" customHeight="1">
      <c r="A5" s="72" t="s">
        <v>144</v>
      </c>
      <c r="C5" s="72" t="s">
        <v>145</v>
      </c>
      <c r="D5" s="22"/>
      <c r="E5" s="24"/>
      <c r="F5" s="24"/>
      <c r="G5" s="24"/>
      <c r="H5" s="24"/>
    </row>
    <row r="6" ht="12.75" customHeight="1"/>
    <row r="7" spans="1:12" s="255" customFormat="1" ht="1.5" customHeight="1" thickBot="1">
      <c r="A7" s="299"/>
      <c r="B7" s="299"/>
      <c r="C7" s="299"/>
      <c r="D7" s="299"/>
      <c r="E7" s="300"/>
      <c r="F7" s="300"/>
      <c r="G7" s="318"/>
      <c r="H7" s="300"/>
      <c r="I7" s="300"/>
      <c r="J7" s="300"/>
      <c r="K7" s="318"/>
      <c r="L7" s="300"/>
    </row>
    <row r="8" spans="1:12" s="255" customFormat="1" ht="12.75" customHeight="1">
      <c r="A8" s="290"/>
      <c r="B8" s="290"/>
      <c r="C8" s="290"/>
      <c r="D8" s="290"/>
      <c r="E8" s="454">
        <v>2019</v>
      </c>
      <c r="F8" s="429"/>
      <c r="G8" s="429"/>
      <c r="H8" s="430"/>
      <c r="I8" s="431">
        <v>2020</v>
      </c>
      <c r="J8" s="431"/>
      <c r="K8" s="431"/>
      <c r="L8" s="431"/>
    </row>
    <row r="9" spans="1:12" s="255" customFormat="1" ht="12.75" customHeight="1">
      <c r="A9" s="293"/>
      <c r="B9" s="293"/>
      <c r="C9" s="293"/>
      <c r="D9" s="293"/>
      <c r="E9" s="301" t="s">
        <v>492</v>
      </c>
      <c r="F9" s="302" t="s">
        <v>493</v>
      </c>
      <c r="G9" s="302" t="s">
        <v>494</v>
      </c>
      <c r="H9" s="426" t="s">
        <v>495</v>
      </c>
      <c r="I9" s="376" t="s">
        <v>492</v>
      </c>
      <c r="J9" s="376" t="s">
        <v>493</v>
      </c>
      <c r="K9" s="376" t="s">
        <v>494</v>
      </c>
      <c r="L9" s="376" t="s">
        <v>495</v>
      </c>
    </row>
    <row r="10" spans="1:12" s="255" customFormat="1" ht="12.75" customHeight="1">
      <c r="A10" s="293"/>
      <c r="B10" s="293"/>
      <c r="C10" s="293"/>
      <c r="D10" s="293"/>
      <c r="E10" s="303"/>
      <c r="F10" s="296"/>
      <c r="G10" s="296"/>
      <c r="H10" s="387"/>
      <c r="I10" s="369" t="s">
        <v>460</v>
      </c>
      <c r="J10" s="369" t="s">
        <v>460</v>
      </c>
      <c r="K10" s="369" t="s">
        <v>460</v>
      </c>
      <c r="L10" s="369" t="s">
        <v>460</v>
      </c>
    </row>
    <row r="11" spans="1:12" s="255" customFormat="1" ht="12.75" customHeight="1" hidden="1">
      <c r="A11" s="293"/>
      <c r="B11" s="293"/>
      <c r="C11" s="293"/>
      <c r="D11" s="293"/>
      <c r="E11" s="536"/>
      <c r="F11" s="296"/>
      <c r="G11" s="296"/>
      <c r="H11" s="718"/>
      <c r="I11" s="377" t="s">
        <v>462</v>
      </c>
      <c r="J11" s="377" t="s">
        <v>462</v>
      </c>
      <c r="K11" s="377" t="s">
        <v>462</v>
      </c>
      <c r="L11" s="377" t="s">
        <v>462</v>
      </c>
    </row>
    <row r="12" spans="1:12" s="255" customFormat="1" ht="12.75" customHeight="1">
      <c r="A12" s="551" t="s">
        <v>531</v>
      </c>
      <c r="B12" s="515" t="s">
        <v>532</v>
      </c>
      <c r="C12" s="537" t="s">
        <v>533</v>
      </c>
      <c r="D12" s="515" t="s">
        <v>35</v>
      </c>
      <c r="E12" s="538">
        <v>1.75</v>
      </c>
      <c r="F12" s="539">
        <v>2</v>
      </c>
      <c r="G12" s="539">
        <v>2</v>
      </c>
      <c r="H12" s="540">
        <v>2</v>
      </c>
      <c r="I12" s="378" t="s">
        <v>412</v>
      </c>
      <c r="J12" s="378" t="s">
        <v>412</v>
      </c>
      <c r="K12" s="378" t="s">
        <v>412</v>
      </c>
      <c r="L12" s="378" t="s">
        <v>412</v>
      </c>
    </row>
    <row r="13" spans="1:12" s="255" customFormat="1" ht="12.75" customHeight="1">
      <c r="A13" s="541" t="s">
        <v>534</v>
      </c>
      <c r="B13" s="519" t="s">
        <v>532</v>
      </c>
      <c r="C13" s="541" t="s">
        <v>535</v>
      </c>
      <c r="D13" s="519" t="s">
        <v>35</v>
      </c>
      <c r="E13" s="522">
        <v>0</v>
      </c>
      <c r="F13" s="523">
        <v>0</v>
      </c>
      <c r="G13" s="523">
        <v>0</v>
      </c>
      <c r="H13" s="542">
        <v>0</v>
      </c>
      <c r="I13" s="379" t="s">
        <v>412</v>
      </c>
      <c r="J13" s="379" t="s">
        <v>412</v>
      </c>
      <c r="K13" s="379" t="s">
        <v>412</v>
      </c>
      <c r="L13" s="379" t="s">
        <v>412</v>
      </c>
    </row>
    <row r="14" spans="1:12" s="255" customFormat="1" ht="12.75" customHeight="1">
      <c r="A14" s="541" t="s">
        <v>536</v>
      </c>
      <c r="B14" s="519" t="s">
        <v>532</v>
      </c>
      <c r="C14" s="541" t="s">
        <v>537</v>
      </c>
      <c r="D14" s="519" t="s">
        <v>35</v>
      </c>
      <c r="E14" s="543">
        <v>2.50</v>
      </c>
      <c r="F14" s="544">
        <v>2.50</v>
      </c>
      <c r="G14" s="544">
        <v>2</v>
      </c>
      <c r="H14" s="545">
        <v>1.75</v>
      </c>
      <c r="I14" s="380" t="s">
        <v>412</v>
      </c>
      <c r="J14" s="380" t="s">
        <v>412</v>
      </c>
      <c r="K14" s="380" t="s">
        <v>412</v>
      </c>
      <c r="L14" s="380" t="s">
        <v>412</v>
      </c>
    </row>
    <row r="15" spans="1:12" s="255" customFormat="1" ht="12.75" customHeight="1">
      <c r="A15" s="537" t="s">
        <v>552</v>
      </c>
      <c r="B15" s="515" t="s">
        <v>532</v>
      </c>
      <c r="C15" s="537" t="s">
        <v>539</v>
      </c>
      <c r="D15" s="697" t="s">
        <v>35</v>
      </c>
      <c r="E15" s="538">
        <v>2.0099999999999998</v>
      </c>
      <c r="F15" s="523">
        <v>2.13</v>
      </c>
      <c r="G15" s="523">
        <v>2.15</v>
      </c>
      <c r="H15" s="523">
        <v>2.17</v>
      </c>
      <c r="I15" s="894">
        <v>2.2000000000000002</v>
      </c>
      <c r="J15" s="378">
        <v>2.2000000000000002</v>
      </c>
      <c r="K15" s="378">
        <v>2.2000000000000002</v>
      </c>
      <c r="L15" s="378">
        <v>2.2000000000000002</v>
      </c>
    </row>
    <row r="16" spans="1:12" s="255" customFormat="1" ht="12.75" customHeight="1">
      <c r="A16" s="541" t="s">
        <v>551</v>
      </c>
      <c r="B16" s="519" t="s">
        <v>532</v>
      </c>
      <c r="C16" s="546" t="s">
        <v>540</v>
      </c>
      <c r="D16" s="519" t="s">
        <v>35</v>
      </c>
      <c r="E16" s="543">
        <v>1.81</v>
      </c>
      <c r="F16" s="544">
        <v>1.75</v>
      </c>
      <c r="G16" s="544">
        <v>1.20</v>
      </c>
      <c r="H16" s="544">
        <v>1.43</v>
      </c>
      <c r="I16" s="895">
        <v>1.40</v>
      </c>
      <c r="J16" s="381">
        <v>1.40</v>
      </c>
      <c r="K16" s="381">
        <v>1.40</v>
      </c>
      <c r="L16" s="381">
        <v>1.40</v>
      </c>
    </row>
    <row r="17" spans="1:12" s="255" customFormat="1" ht="12.75" customHeight="1">
      <c r="A17" s="547" t="s">
        <v>541</v>
      </c>
      <c r="B17" s="548" t="s">
        <v>491</v>
      </c>
      <c r="C17" s="547" t="s">
        <v>542</v>
      </c>
      <c r="D17" s="548"/>
      <c r="E17" s="522"/>
      <c r="F17" s="523"/>
      <c r="G17" s="523"/>
      <c r="H17" s="896"/>
      <c r="I17" s="379"/>
      <c r="J17" s="379"/>
      <c r="K17" s="379"/>
      <c r="L17" s="379"/>
    </row>
    <row r="18" spans="1:12" s="255" customFormat="1" ht="12.75" customHeight="1">
      <c r="A18" s="527" t="s">
        <v>553</v>
      </c>
      <c r="B18" s="519" t="s">
        <v>532</v>
      </c>
      <c r="C18" s="528" t="s">
        <v>544</v>
      </c>
      <c r="D18" s="519" t="s">
        <v>35</v>
      </c>
      <c r="E18" s="522">
        <v>3.67</v>
      </c>
      <c r="F18" s="523">
        <v>3.66</v>
      </c>
      <c r="G18" s="523">
        <v>3.66</v>
      </c>
      <c r="H18" s="896" t="s">
        <v>412</v>
      </c>
      <c r="I18" s="379" t="s">
        <v>412</v>
      </c>
      <c r="J18" s="379" t="s">
        <v>412</v>
      </c>
      <c r="K18" s="379" t="s">
        <v>412</v>
      </c>
      <c r="L18" s="379" t="s">
        <v>412</v>
      </c>
    </row>
    <row r="19" spans="1:12" s="255" customFormat="1" ht="12.75" customHeight="1">
      <c r="A19" s="527" t="s">
        <v>554</v>
      </c>
      <c r="B19" s="519" t="s">
        <v>532</v>
      </c>
      <c r="C19" s="528" t="s">
        <v>546</v>
      </c>
      <c r="D19" s="519" t="s">
        <v>35</v>
      </c>
      <c r="E19" s="522">
        <v>3.67</v>
      </c>
      <c r="F19" s="523">
        <v>3.74</v>
      </c>
      <c r="G19" s="523">
        <v>3.80</v>
      </c>
      <c r="H19" s="897" t="s">
        <v>412</v>
      </c>
      <c r="I19" s="371" t="s">
        <v>412</v>
      </c>
      <c r="J19" s="371" t="s">
        <v>412</v>
      </c>
      <c r="K19" s="371" t="s">
        <v>412</v>
      </c>
      <c r="L19" s="371" t="s">
        <v>412</v>
      </c>
    </row>
    <row r="20" spans="1:12" s="255" customFormat="1" ht="12.75" customHeight="1">
      <c r="A20" s="527" t="s">
        <v>547</v>
      </c>
      <c r="B20" s="519" t="s">
        <v>532</v>
      </c>
      <c r="C20" s="528" t="s">
        <v>548</v>
      </c>
      <c r="D20" s="519" t="s">
        <v>35</v>
      </c>
      <c r="E20" s="522">
        <v>0.36</v>
      </c>
      <c r="F20" s="523">
        <v>0.37</v>
      </c>
      <c r="G20" s="523">
        <v>0.40</v>
      </c>
      <c r="H20" s="897" t="s">
        <v>412</v>
      </c>
      <c r="I20" s="371" t="s">
        <v>412</v>
      </c>
      <c r="J20" s="371" t="s">
        <v>412</v>
      </c>
      <c r="K20" s="371" t="s">
        <v>412</v>
      </c>
      <c r="L20" s="371" t="s">
        <v>412</v>
      </c>
    </row>
    <row r="21" spans="1:12" s="255" customFormat="1" ht="12.75" customHeight="1" thickBot="1">
      <c r="A21" s="530" t="s">
        <v>549</v>
      </c>
      <c r="B21" s="549" t="s">
        <v>532</v>
      </c>
      <c r="C21" s="532" t="s">
        <v>550</v>
      </c>
      <c r="D21" s="531" t="s">
        <v>35</v>
      </c>
      <c r="E21" s="533">
        <v>0.26</v>
      </c>
      <c r="F21" s="534">
        <v>0.35</v>
      </c>
      <c r="G21" s="534">
        <v>0.42</v>
      </c>
      <c r="H21" s="899" t="s">
        <v>412</v>
      </c>
      <c r="I21" s="375" t="s">
        <v>412</v>
      </c>
      <c r="J21" s="375" t="s">
        <v>412</v>
      </c>
      <c r="K21" s="375" t="s">
        <v>412</v>
      </c>
      <c r="L21" s="375" t="s">
        <v>412</v>
      </c>
    </row>
    <row r="22" s="255" customFormat="1" ht="12.75" customHeight="1"/>
    <row r="23" s="255" customFormat="1" ht="12.75" customHeight="1"/>
    <row r="24" s="255" customFormat="1" ht="12.75" customHeight="1" hidden="1"/>
    <row r="25" s="255" customFormat="1" ht="12.75" customHeight="1" hidden="1"/>
    <row r="26" s="255" customFormat="1" ht="12.75" customHeight="1" hidden="1"/>
    <row r="27" s="255" customFormat="1" ht="12.75" customHeight="1" hidden="1"/>
    <row r="28" s="255" customFormat="1" ht="12.75" customHeight="1" hidden="1"/>
    <row r="29" s="255" customFormat="1" ht="12.75" customHeight="1" hidden="1"/>
    <row r="30" s="255" customFormat="1" ht="12.75" customHeight="1" hidden="1"/>
    <row r="31" s="255" customFormat="1" ht="12.75" customHeight="1" hidden="1"/>
    <row r="32" s="255" customFormat="1" ht="12.75" customHeight="1" hidden="1"/>
    <row r="33" s="255" customFormat="1" ht="12.75" customHeight="1" hidden="1"/>
    <row r="34" s="255" customFormat="1" ht="12.75" customHeight="1" hidden="1"/>
    <row r="35" s="255" customFormat="1" ht="12.75" customHeight="1" hidden="1"/>
    <row r="36" s="255" customFormat="1" ht="12.75" customHeight="1" hidden="1"/>
    <row r="37" s="255" customFormat="1" ht="12.75" customHeight="1" hidden="1"/>
    <row r="38" s="255" customFormat="1" ht="12.75" customHeight="1" hidden="1"/>
    <row r="39" s="255" customFormat="1" ht="12.75" customHeight="1" hidden="1"/>
    <row r="40" s="255" customFormat="1" ht="12.75" customHeight="1" hidden="1"/>
    <row r="41" s="255" customFormat="1" ht="12.75" customHeight="1" hidden="1"/>
    <row r="42" ht="12.75" customHeight="1" hidden="1">
      <c r="L42" s="87"/>
    </row>
    <row r="43" spans="1:2" ht="12.75" customHeight="1" hidden="1">
      <c r="A43" s="88"/>
      <c r="B43" s="85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">
    <tabColor theme="6" tint="0.399980008602142"/>
  </sheetPr>
  <dimension ref="A1:N44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1.8333333333333" style="64" customWidth="1"/>
    <col min="2" max="2" width="8.33333333333333" style="64" customWidth="1"/>
    <col min="3" max="3" width="0" style="64" hidden="1" customWidth="1"/>
    <col min="4" max="4" width="0" style="64" hidden="1" customWidth="1"/>
    <col min="5" max="14" width="6.66666666666667" style="64" customWidth="1"/>
    <col min="15" max="15" width="7.33333333333333" style="64" customWidth="1"/>
    <col min="16" max="19" width="0" style="64" hidden="1" customWidth="1"/>
    <col min="20" max="39" width="0" style="64" hidden="1" customWidth="1"/>
    <col min="40" max="16384" width="0" style="64" hidden="1"/>
  </cols>
  <sheetData>
    <row r="1" spans="1:8" ht="12.75" customHeight="1">
      <c r="A1" s="2" t="s">
        <v>31</v>
      </c>
      <c r="C1" s="2" t="s">
        <v>30</v>
      </c>
      <c r="E1"/>
      <c r="F1"/>
      <c r="G1"/>
      <c r="H1"/>
    </row>
    <row r="2" spans="1:3" ht="12.75" customHeight="1">
      <c r="A2" s="18"/>
      <c r="C2" s="18"/>
    </row>
    <row r="3" spans="1:8" ht="12.75" customHeight="1">
      <c r="A3" s="21" t="s">
        <v>201</v>
      </c>
      <c r="C3" s="21" t="s">
        <v>202</v>
      </c>
      <c r="E3"/>
      <c r="F3"/>
      <c r="G3"/>
      <c r="H3"/>
    </row>
    <row r="4" spans="1:4" ht="12.75" customHeight="1">
      <c r="A4" s="72" t="s">
        <v>146</v>
      </c>
      <c r="C4" s="72" t="s">
        <v>147</v>
      </c>
      <c r="D4" s="63"/>
    </row>
    <row r="5" spans="9:12" s="86" customFormat="1" ht="12.75" customHeight="1">
      <c r="I5" s="83"/>
      <c r="J5" s="83"/>
      <c r="K5" s="83"/>
      <c r="L5" s="83"/>
    </row>
    <row r="6" spans="1:14" ht="1.5" customHeight="1" thickBot="1">
      <c r="A6" s="289"/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</row>
    <row r="7" spans="1:14" ht="15" customHeight="1">
      <c r="A7" s="290"/>
      <c r="B7" s="552"/>
      <c r="C7" s="290"/>
      <c r="D7" s="553"/>
      <c r="E7" s="298">
        <v>2009</v>
      </c>
      <c r="F7" s="298">
        <v>2010</v>
      </c>
      <c r="G7" s="298">
        <v>2011</v>
      </c>
      <c r="H7" s="298">
        <v>2012</v>
      </c>
      <c r="I7" s="298">
        <v>2013</v>
      </c>
      <c r="J7" s="298">
        <v>2014</v>
      </c>
      <c r="K7" s="298">
        <v>2015</v>
      </c>
      <c r="L7" s="298">
        <v>2016</v>
      </c>
      <c r="M7" s="298">
        <v>2017</v>
      </c>
      <c r="N7" s="298">
        <v>2018</v>
      </c>
    </row>
    <row r="8" spans="1:14" ht="12.75" customHeight="1">
      <c r="A8" s="569" t="s">
        <v>555</v>
      </c>
      <c r="B8" s="554" t="s">
        <v>491</v>
      </c>
      <c r="C8" s="525" t="s">
        <v>556</v>
      </c>
      <c r="D8" s="555"/>
      <c r="E8" s="556"/>
      <c r="F8" s="556"/>
      <c r="G8" s="556"/>
      <c r="H8" s="557"/>
      <c r="I8" s="558"/>
      <c r="J8" s="558"/>
      <c r="K8" s="557"/>
      <c r="L8" s="557"/>
      <c r="M8" s="557"/>
      <c r="N8" s="557"/>
    </row>
    <row r="9" spans="1:14" ht="12.75" customHeight="1">
      <c r="A9" s="541" t="s">
        <v>557</v>
      </c>
      <c r="B9" s="559" t="s">
        <v>393</v>
      </c>
      <c r="C9" s="541" t="s">
        <v>558</v>
      </c>
      <c r="D9" s="559" t="s">
        <v>394</v>
      </c>
      <c r="E9" s="560">
        <v>16.50</v>
      </c>
      <c r="F9" s="560">
        <v>8.90</v>
      </c>
      <c r="G9" s="560">
        <v>6.60</v>
      </c>
      <c r="H9" s="560">
        <v>5</v>
      </c>
      <c r="I9" s="560">
        <v>4</v>
      </c>
      <c r="J9" s="560">
        <v>3.40</v>
      </c>
      <c r="K9" s="560">
        <v>4.80</v>
      </c>
      <c r="L9" s="560">
        <v>7.20</v>
      </c>
      <c r="M9" s="560">
        <v>7.80</v>
      </c>
      <c r="N9" s="560">
        <v>7.60</v>
      </c>
    </row>
    <row r="10" spans="1:14" ht="12.75" customHeight="1">
      <c r="A10" s="561" t="s">
        <v>559</v>
      </c>
      <c r="B10" s="562" t="s">
        <v>393</v>
      </c>
      <c r="C10" s="561" t="s">
        <v>560</v>
      </c>
      <c r="D10" s="562" t="s">
        <v>394</v>
      </c>
      <c r="E10" s="563">
        <v>16.40</v>
      </c>
      <c r="F10" s="563">
        <v>7.30</v>
      </c>
      <c r="G10" s="563">
        <v>4.20</v>
      </c>
      <c r="H10" s="563">
        <v>-1</v>
      </c>
      <c r="I10" s="563">
        <v>-0.10</v>
      </c>
      <c r="J10" s="563">
        <v>-0.90</v>
      </c>
      <c r="K10" s="563">
        <v>3.40</v>
      </c>
      <c r="L10" s="563">
        <v>6</v>
      </c>
      <c r="M10" s="563">
        <v>4.30</v>
      </c>
      <c r="N10" s="563">
        <v>5.40</v>
      </c>
    </row>
    <row r="11" spans="1:14" ht="12.75" customHeight="1">
      <c r="A11" s="561" t="s">
        <v>561</v>
      </c>
      <c r="B11" s="562" t="s">
        <v>393</v>
      </c>
      <c r="C11" s="561" t="s">
        <v>562</v>
      </c>
      <c r="D11" s="562" t="s">
        <v>394</v>
      </c>
      <c r="E11" s="563">
        <v>15.50</v>
      </c>
      <c r="F11" s="563">
        <v>8.90</v>
      </c>
      <c r="G11" s="563">
        <v>6.50</v>
      </c>
      <c r="H11" s="563">
        <v>6.40</v>
      </c>
      <c r="I11" s="563">
        <v>5.50</v>
      </c>
      <c r="J11" s="563">
        <v>4.50</v>
      </c>
      <c r="K11" s="563">
        <v>5.60</v>
      </c>
      <c r="L11" s="563">
        <v>8.10</v>
      </c>
      <c r="M11" s="563">
        <v>9</v>
      </c>
      <c r="N11" s="563">
        <v>8.50</v>
      </c>
    </row>
    <row r="12" spans="1:14" ht="12.75" customHeight="1">
      <c r="A12" s="561" t="s">
        <v>563</v>
      </c>
      <c r="B12" s="562" t="s">
        <v>393</v>
      </c>
      <c r="C12" s="561" t="s">
        <v>564</v>
      </c>
      <c r="D12" s="562" t="s">
        <v>394</v>
      </c>
      <c r="E12" s="563">
        <v>23.90</v>
      </c>
      <c r="F12" s="563">
        <v>11.60</v>
      </c>
      <c r="G12" s="563">
        <v>11.10</v>
      </c>
      <c r="H12" s="563">
        <v>6</v>
      </c>
      <c r="I12" s="563">
        <v>1.20</v>
      </c>
      <c r="J12" s="563">
        <v>2.90</v>
      </c>
      <c r="K12" s="563">
        <v>1</v>
      </c>
      <c r="L12" s="563">
        <v>3</v>
      </c>
      <c r="M12" s="563">
        <v>4.20</v>
      </c>
      <c r="N12" s="563">
        <v>4.30</v>
      </c>
    </row>
    <row r="13" spans="1:14" ht="12.75" customHeight="1">
      <c r="A13" s="561" t="s">
        <v>565</v>
      </c>
      <c r="B13" s="562" t="s">
        <v>393</v>
      </c>
      <c r="C13" s="561" t="s">
        <v>566</v>
      </c>
      <c r="D13" s="562" t="s">
        <v>394</v>
      </c>
      <c r="E13" s="563">
        <v>16.50</v>
      </c>
      <c r="F13" s="563">
        <v>8.8000000000000007</v>
      </c>
      <c r="G13" s="563">
        <v>6.60</v>
      </c>
      <c r="H13" s="563">
        <v>4.9000000000000004</v>
      </c>
      <c r="I13" s="563">
        <v>4</v>
      </c>
      <c r="J13" s="563">
        <v>3.40</v>
      </c>
      <c r="K13" s="563">
        <v>4.70</v>
      </c>
      <c r="L13" s="563">
        <v>7.20</v>
      </c>
      <c r="M13" s="563">
        <v>7.70</v>
      </c>
      <c r="N13" s="563">
        <v>7.60</v>
      </c>
    </row>
    <row r="14" spans="1:14" ht="12.75" customHeight="1">
      <c r="A14" s="561" t="s">
        <v>567</v>
      </c>
      <c r="B14" s="562" t="s">
        <v>393</v>
      </c>
      <c r="C14" s="561" t="s">
        <v>568</v>
      </c>
      <c r="D14" s="562" t="s">
        <v>394</v>
      </c>
      <c r="E14" s="563">
        <v>0.10</v>
      </c>
      <c r="F14" s="563">
        <v>31</v>
      </c>
      <c r="G14" s="563">
        <v>2.40</v>
      </c>
      <c r="H14" s="563">
        <v>30.80</v>
      </c>
      <c r="I14" s="563">
        <v>-1.30</v>
      </c>
      <c r="J14" s="563">
        <v>0</v>
      </c>
      <c r="K14" s="563">
        <v>12.70</v>
      </c>
      <c r="L14" s="563">
        <v>8.50</v>
      </c>
      <c r="M14" s="563">
        <v>36.299999999999997</v>
      </c>
      <c r="N14" s="563">
        <v>1.70</v>
      </c>
    </row>
    <row r="15" spans="1:14" ht="12.75" customHeight="1">
      <c r="A15" s="541" t="s">
        <v>569</v>
      </c>
      <c r="B15" s="559" t="s">
        <v>393</v>
      </c>
      <c r="C15" s="541" t="s">
        <v>570</v>
      </c>
      <c r="D15" s="559" t="s">
        <v>394</v>
      </c>
      <c r="E15" s="560">
        <v>10.199999999999999</v>
      </c>
      <c r="F15" s="560">
        <v>5.0999999999999996</v>
      </c>
      <c r="G15" s="560">
        <v>5</v>
      </c>
      <c r="H15" s="560">
        <v>4.50</v>
      </c>
      <c r="I15" s="560">
        <v>3.30</v>
      </c>
      <c r="J15" s="560">
        <v>2.90</v>
      </c>
      <c r="K15" s="560">
        <v>4.80</v>
      </c>
      <c r="L15" s="560">
        <v>7</v>
      </c>
      <c r="M15" s="560">
        <v>8.6999999999999993</v>
      </c>
      <c r="N15" s="560">
        <v>7</v>
      </c>
    </row>
    <row r="16" spans="1:14" ht="12.75" customHeight="1">
      <c r="A16" s="561" t="s">
        <v>571</v>
      </c>
      <c r="B16" s="562" t="s">
        <v>393</v>
      </c>
      <c r="C16" s="561" t="s">
        <v>566</v>
      </c>
      <c r="D16" s="562" t="s">
        <v>394</v>
      </c>
      <c r="E16" s="563">
        <v>10.10</v>
      </c>
      <c r="F16" s="563">
        <v>5.60</v>
      </c>
      <c r="G16" s="563">
        <v>5.40</v>
      </c>
      <c r="H16" s="563">
        <v>4.70</v>
      </c>
      <c r="I16" s="563">
        <v>3.30</v>
      </c>
      <c r="J16" s="563">
        <v>2.70</v>
      </c>
      <c r="K16" s="563">
        <v>4.0999999999999996</v>
      </c>
      <c r="L16" s="563">
        <v>6.90</v>
      </c>
      <c r="M16" s="563">
        <v>9.6999999999999993</v>
      </c>
      <c r="N16" s="563">
        <v>7.10</v>
      </c>
    </row>
    <row r="17" spans="1:14" ht="12.75" customHeight="1">
      <c r="A17" s="561" t="s">
        <v>567</v>
      </c>
      <c r="B17" s="562" t="s">
        <v>393</v>
      </c>
      <c r="C17" s="561" t="s">
        <v>568</v>
      </c>
      <c r="D17" s="562" t="s">
        <v>394</v>
      </c>
      <c r="E17" s="563">
        <v>13.10</v>
      </c>
      <c r="F17" s="563">
        <v>-6.80</v>
      </c>
      <c r="G17" s="563">
        <v>-4</v>
      </c>
      <c r="H17" s="563">
        <v>-2.10</v>
      </c>
      <c r="I17" s="563">
        <v>2.2999999999999998</v>
      </c>
      <c r="J17" s="563">
        <v>8.50</v>
      </c>
      <c r="K17" s="563">
        <v>22.50</v>
      </c>
      <c r="L17" s="563">
        <v>7.30</v>
      </c>
      <c r="M17" s="563">
        <v>-13.90</v>
      </c>
      <c r="N17" s="563">
        <v>3.50</v>
      </c>
    </row>
    <row r="18" spans="1:14" ht="12.75" customHeight="1">
      <c r="A18" s="541" t="s">
        <v>572</v>
      </c>
      <c r="B18" s="559" t="s">
        <v>573</v>
      </c>
      <c r="C18" s="541" t="s">
        <v>574</v>
      </c>
      <c r="D18" s="559" t="s">
        <v>575</v>
      </c>
      <c r="E18" s="560">
        <v>3.60</v>
      </c>
      <c r="F18" s="560">
        <v>4.80</v>
      </c>
      <c r="G18" s="560">
        <v>5.30</v>
      </c>
      <c r="H18" s="560">
        <v>5.20</v>
      </c>
      <c r="I18" s="560">
        <v>5.20</v>
      </c>
      <c r="J18" s="560">
        <v>4.9000000000000004</v>
      </c>
      <c r="K18" s="560">
        <v>4.50</v>
      </c>
      <c r="L18" s="560">
        <v>3.60</v>
      </c>
      <c r="M18" s="560">
        <v>2.70</v>
      </c>
      <c r="N18" s="560">
        <v>2.40</v>
      </c>
    </row>
    <row r="19" spans="1:14" ht="12.75" customHeight="1">
      <c r="A19" s="541" t="s">
        <v>576</v>
      </c>
      <c r="B19" s="559" t="s">
        <v>573</v>
      </c>
      <c r="C19" s="541" t="s">
        <v>577</v>
      </c>
      <c r="D19" s="559" t="s">
        <v>578</v>
      </c>
      <c r="E19" s="564">
        <v>59</v>
      </c>
      <c r="F19" s="564">
        <v>61</v>
      </c>
      <c r="G19" s="564">
        <v>62</v>
      </c>
      <c r="H19" s="564">
        <v>63</v>
      </c>
      <c r="I19" s="564">
        <v>63</v>
      </c>
      <c r="J19" s="564">
        <v>63</v>
      </c>
      <c r="K19" s="564">
        <v>63</v>
      </c>
      <c r="L19" s="564">
        <v>63</v>
      </c>
      <c r="M19" s="564">
        <v>63</v>
      </c>
      <c r="N19" s="564">
        <v>63</v>
      </c>
    </row>
    <row r="20" spans="1:14" ht="12.75" customHeight="1">
      <c r="A20" s="525" t="s">
        <v>579</v>
      </c>
      <c r="B20" s="554" t="s">
        <v>491</v>
      </c>
      <c r="C20" s="525" t="s">
        <v>580</v>
      </c>
      <c r="D20" s="555"/>
      <c r="E20" s="556"/>
      <c r="F20" s="556"/>
      <c r="G20" s="556"/>
      <c r="H20" s="556"/>
      <c r="I20" s="556"/>
      <c r="J20" s="556"/>
      <c r="K20" s="556"/>
      <c r="L20" s="556"/>
      <c r="M20" s="556"/>
      <c r="N20" s="556"/>
    </row>
    <row r="21" spans="1:14" ht="12.75" customHeight="1">
      <c r="A21" s="541" t="s">
        <v>557</v>
      </c>
      <c r="B21" s="559" t="s">
        <v>393</v>
      </c>
      <c r="C21" s="541" t="s">
        <v>558</v>
      </c>
      <c r="D21" s="559" t="s">
        <v>394</v>
      </c>
      <c r="E21" s="560">
        <v>1.90</v>
      </c>
      <c r="F21" s="560">
        <v>-5.20</v>
      </c>
      <c r="G21" s="560">
        <v>4.70</v>
      </c>
      <c r="H21" s="560">
        <v>3.50</v>
      </c>
      <c r="I21" s="560">
        <v>1.30</v>
      </c>
      <c r="J21" s="560">
        <v>1.90</v>
      </c>
      <c r="K21" s="560">
        <v>6.50</v>
      </c>
      <c r="L21" s="560">
        <v>6.60</v>
      </c>
      <c r="M21" s="560">
        <v>5</v>
      </c>
      <c r="N21" s="560">
        <v>4.20</v>
      </c>
    </row>
    <row r="22" spans="1:14" ht="12.75" customHeight="1">
      <c r="A22" s="561" t="s">
        <v>565</v>
      </c>
      <c r="B22" s="562" t="s">
        <v>393</v>
      </c>
      <c r="C22" s="561" t="s">
        <v>566</v>
      </c>
      <c r="D22" s="562" t="s">
        <v>394</v>
      </c>
      <c r="E22" s="563">
        <v>0.50</v>
      </c>
      <c r="F22" s="563">
        <v>-5.20</v>
      </c>
      <c r="G22" s="563">
        <v>4.9000000000000004</v>
      </c>
      <c r="H22" s="563">
        <v>2.60</v>
      </c>
      <c r="I22" s="563">
        <v>0.30</v>
      </c>
      <c r="J22" s="563">
        <v>-1</v>
      </c>
      <c r="K22" s="563">
        <v>5.90</v>
      </c>
      <c r="L22" s="563">
        <v>2.80</v>
      </c>
      <c r="M22" s="563">
        <v>-1.40</v>
      </c>
      <c r="N22" s="563">
        <v>3</v>
      </c>
    </row>
    <row r="23" spans="1:14" ht="12.75" customHeight="1">
      <c r="A23" s="561" t="s">
        <v>567</v>
      </c>
      <c r="B23" s="562" t="s">
        <v>393</v>
      </c>
      <c r="C23" s="561" t="s">
        <v>568</v>
      </c>
      <c r="D23" s="562" t="s">
        <v>394</v>
      </c>
      <c r="E23" s="563">
        <v>9.10</v>
      </c>
      <c r="F23" s="563">
        <v>-5.40</v>
      </c>
      <c r="G23" s="563">
        <v>3.70</v>
      </c>
      <c r="H23" s="563">
        <v>7.80</v>
      </c>
      <c r="I23" s="563">
        <v>5.70</v>
      </c>
      <c r="J23" s="563">
        <v>13.70</v>
      </c>
      <c r="K23" s="563">
        <v>9</v>
      </c>
      <c r="L23" s="563">
        <v>20.50</v>
      </c>
      <c r="M23" s="563">
        <v>24.40</v>
      </c>
      <c r="N23" s="563">
        <v>6.90</v>
      </c>
    </row>
    <row r="24" spans="1:14" ht="12.75" customHeight="1">
      <c r="A24" s="541" t="s">
        <v>569</v>
      </c>
      <c r="B24" s="559" t="s">
        <v>393</v>
      </c>
      <c r="C24" s="541" t="s">
        <v>570</v>
      </c>
      <c r="D24" s="559" t="s">
        <v>394</v>
      </c>
      <c r="E24" s="560">
        <v>-2.2000000000000002</v>
      </c>
      <c r="F24" s="560">
        <v>5.50</v>
      </c>
      <c r="G24" s="560">
        <v>0.40</v>
      </c>
      <c r="H24" s="560">
        <v>8.90</v>
      </c>
      <c r="I24" s="560">
        <v>4.9000000000000004</v>
      </c>
      <c r="J24" s="560">
        <v>7.60</v>
      </c>
      <c r="K24" s="560">
        <v>10.30</v>
      </c>
      <c r="L24" s="560">
        <v>4.5999999999999996</v>
      </c>
      <c r="M24" s="560">
        <v>7.80</v>
      </c>
      <c r="N24" s="560">
        <v>3</v>
      </c>
    </row>
    <row r="25" spans="1:14" ht="12.75" customHeight="1">
      <c r="A25" s="561" t="s">
        <v>571</v>
      </c>
      <c r="B25" s="562" t="s">
        <v>393</v>
      </c>
      <c r="C25" s="561" t="s">
        <v>566</v>
      </c>
      <c r="D25" s="562" t="s">
        <v>394</v>
      </c>
      <c r="E25" s="563">
        <v>-3.20</v>
      </c>
      <c r="F25" s="563">
        <v>6.90</v>
      </c>
      <c r="G25" s="563">
        <v>2</v>
      </c>
      <c r="H25" s="563">
        <v>8.1999999999999993</v>
      </c>
      <c r="I25" s="563">
        <v>4.20</v>
      </c>
      <c r="J25" s="563">
        <v>5.60</v>
      </c>
      <c r="K25" s="563">
        <v>6.70</v>
      </c>
      <c r="L25" s="563">
        <v>4.50</v>
      </c>
      <c r="M25" s="563">
        <v>13.90</v>
      </c>
      <c r="N25" s="563">
        <v>2.10</v>
      </c>
    </row>
    <row r="26" spans="1:14" ht="12.75" customHeight="1">
      <c r="A26" s="561" t="s">
        <v>567</v>
      </c>
      <c r="B26" s="562" t="s">
        <v>393</v>
      </c>
      <c r="C26" s="561" t="s">
        <v>568</v>
      </c>
      <c r="D26" s="562" t="s">
        <v>394</v>
      </c>
      <c r="E26" s="563">
        <v>1.60</v>
      </c>
      <c r="F26" s="563">
        <v>0.20</v>
      </c>
      <c r="G26" s="563">
        <v>-6.10</v>
      </c>
      <c r="H26" s="563">
        <v>11.80</v>
      </c>
      <c r="I26" s="563">
        <v>8</v>
      </c>
      <c r="J26" s="563">
        <v>15.20</v>
      </c>
      <c r="K26" s="563">
        <v>23.20</v>
      </c>
      <c r="L26" s="563">
        <v>4.80</v>
      </c>
      <c r="M26" s="563">
        <v>-11.10</v>
      </c>
      <c r="N26" s="563">
        <v>6.60</v>
      </c>
    </row>
    <row r="27" spans="1:14" ht="12.75" customHeight="1">
      <c r="A27" s="541" t="s">
        <v>572</v>
      </c>
      <c r="B27" s="559" t="s">
        <v>573</v>
      </c>
      <c r="C27" s="541" t="s">
        <v>574</v>
      </c>
      <c r="D27" s="559" t="s">
        <v>575</v>
      </c>
      <c r="E27" s="486">
        <v>6</v>
      </c>
      <c r="F27" s="486">
        <v>8.60</v>
      </c>
      <c r="G27" s="486">
        <v>8.50</v>
      </c>
      <c r="H27" s="486">
        <v>7.80</v>
      </c>
      <c r="I27" s="486">
        <v>7.40</v>
      </c>
      <c r="J27" s="486">
        <v>7</v>
      </c>
      <c r="K27" s="486">
        <v>6</v>
      </c>
      <c r="L27" s="486">
        <v>5.20</v>
      </c>
      <c r="M27" s="486">
        <v>4.70</v>
      </c>
      <c r="N27" s="486">
        <v>3.70</v>
      </c>
    </row>
    <row r="28" spans="1:14" ht="12.75" customHeight="1" thickBot="1">
      <c r="A28" s="565" t="s">
        <v>576</v>
      </c>
      <c r="B28" s="851" t="s">
        <v>573</v>
      </c>
      <c r="C28" s="566" t="s">
        <v>577</v>
      </c>
      <c r="D28" s="852" t="s">
        <v>578</v>
      </c>
      <c r="E28" s="568">
        <v>135</v>
      </c>
      <c r="F28" s="568">
        <v>121</v>
      </c>
      <c r="G28" s="568">
        <v>126</v>
      </c>
      <c r="H28" s="568">
        <v>120</v>
      </c>
      <c r="I28" s="568">
        <v>116</v>
      </c>
      <c r="J28" s="568">
        <v>110</v>
      </c>
      <c r="K28" s="568">
        <v>106</v>
      </c>
      <c r="L28" s="568">
        <v>108</v>
      </c>
      <c r="M28" s="568">
        <v>105</v>
      </c>
      <c r="N28" s="568">
        <v>106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spans="1:12" ht="12.75" customHeight="1" hidden="1">
      <c r="A42" s="92"/>
      <c r="B42" s="92"/>
      <c r="C42" s="92"/>
      <c r="D42" s="92"/>
      <c r="E42" s="90"/>
      <c r="F42" s="91"/>
      <c r="K42" s="91"/>
      <c r="L42" s="90"/>
    </row>
    <row r="43" spans="1:12" ht="12.75" customHeight="1" hidden="1">
      <c r="A43" s="88"/>
      <c r="B43" s="86"/>
      <c r="C43" s="86"/>
      <c r="D43" s="86"/>
      <c r="E43" s="90"/>
      <c r="F43" s="91"/>
      <c r="H43" s="93"/>
      <c r="K43" s="91"/>
      <c r="L43" s="90"/>
    </row>
    <row r="44" spans="1:12" ht="12.75" customHeight="1" hidden="1">
      <c r="A44" s="86"/>
      <c r="B44" s="86"/>
      <c r="C44" s="86"/>
      <c r="D44" s="86"/>
      <c r="E44" s="90"/>
      <c r="F44" s="91"/>
      <c r="K44" s="91"/>
      <c r="L44" s="90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3">
    <tabColor theme="6" tint="0.399980008602142"/>
  </sheetPr>
  <dimension ref="A1:L44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2.8333333333333" style="64" customWidth="1"/>
    <col min="2" max="2" width="7" style="64" customWidth="1"/>
    <col min="3" max="3" width="0" style="64" hidden="1" customWidth="1"/>
    <col min="4" max="4" width="0" style="64" hidden="1" customWidth="1"/>
    <col min="5" max="8" width="8.33333333333333" style="64" customWidth="1"/>
    <col min="9" max="9" width="8.66666666666667" style="64" customWidth="1"/>
    <col min="10" max="13" width="8.33333333333333" style="64" customWidth="1"/>
    <col min="14" max="19" width="0" style="64" hidden="1" customWidth="1"/>
    <col min="20" max="39" width="0" style="64" hidden="1" customWidth="1"/>
    <col min="40" max="16384" width="0" style="64" hidden="1"/>
  </cols>
  <sheetData>
    <row r="1" spans="1:8" ht="12.75" customHeight="1">
      <c r="A1" s="2" t="s">
        <v>31</v>
      </c>
      <c r="C1" s="2" t="s">
        <v>30</v>
      </c>
      <c r="E1"/>
      <c r="F1"/>
      <c r="G1"/>
      <c r="H1"/>
    </row>
    <row r="2" spans="1:3" ht="12.75" customHeight="1">
      <c r="A2" s="210"/>
      <c r="C2" s="210"/>
    </row>
    <row r="3" spans="1:8" ht="12.75" customHeight="1">
      <c r="A3" s="21" t="s">
        <v>204</v>
      </c>
      <c r="C3" s="21" t="s">
        <v>203</v>
      </c>
      <c r="E3"/>
      <c r="F3"/>
      <c r="G3"/>
      <c r="H3"/>
    </row>
    <row r="4" spans="1:4" ht="12.75" customHeight="1">
      <c r="A4" s="72" t="s">
        <v>146</v>
      </c>
      <c r="C4" s="72" t="s">
        <v>147</v>
      </c>
      <c r="D4" s="63"/>
    </row>
    <row r="5" spans="9:12" s="86" customFormat="1" ht="12.75" customHeight="1">
      <c r="I5" s="113"/>
      <c r="J5" s="113"/>
      <c r="K5" s="113"/>
      <c r="L5" s="113"/>
    </row>
    <row r="6" spans="1:12" s="255" customFormat="1" ht="1.5" customHeight="1" thickBot="1">
      <c r="A6" s="299"/>
      <c r="B6" s="299"/>
      <c r="C6" s="299"/>
      <c r="D6" s="299"/>
      <c r="E6" s="300"/>
      <c r="F6" s="300"/>
      <c r="G6" s="300"/>
      <c r="H6" s="300"/>
      <c r="I6" s="300"/>
      <c r="J6" s="300"/>
      <c r="K6" s="300"/>
      <c r="L6" s="300"/>
    </row>
    <row r="7" spans="1:12" s="255" customFormat="1" ht="12.75" customHeight="1">
      <c r="A7" s="290"/>
      <c r="B7" s="553"/>
      <c r="C7" s="290"/>
      <c r="D7" s="553"/>
      <c r="E7" s="901">
        <v>2017</v>
      </c>
      <c r="F7" s="570">
        <v>2018</v>
      </c>
      <c r="G7" s="571"/>
      <c r="H7" s="571"/>
      <c r="I7" s="572"/>
      <c r="J7" s="570">
        <v>2019</v>
      </c>
      <c r="K7" s="571"/>
      <c r="L7" s="571"/>
    </row>
    <row r="8" spans="1:12" s="255" customFormat="1" ht="12.75" customHeight="1">
      <c r="A8" s="293"/>
      <c r="B8" s="573"/>
      <c r="C8" s="293"/>
      <c r="D8" s="573"/>
      <c r="E8" s="426" t="s">
        <v>495</v>
      </c>
      <c r="F8" s="302" t="s">
        <v>492</v>
      </c>
      <c r="G8" s="302" t="s">
        <v>493</v>
      </c>
      <c r="H8" s="302" t="s">
        <v>494</v>
      </c>
      <c r="I8" s="426" t="s">
        <v>495</v>
      </c>
      <c r="J8" s="853" t="s">
        <v>492</v>
      </c>
      <c r="K8" s="302" t="s">
        <v>493</v>
      </c>
      <c r="L8" s="302" t="s">
        <v>494</v>
      </c>
    </row>
    <row r="9" spans="1:12" s="255" customFormat="1" ht="12.75" customHeight="1">
      <c r="A9" s="586" t="s">
        <v>555</v>
      </c>
      <c r="B9" s="575" t="s">
        <v>491</v>
      </c>
      <c r="C9" s="574" t="s">
        <v>556</v>
      </c>
      <c r="D9" s="576"/>
      <c r="E9" s="577"/>
      <c r="F9" s="557"/>
      <c r="G9" s="557"/>
      <c r="H9" s="557"/>
      <c r="I9" s="577"/>
      <c r="J9" s="578"/>
      <c r="K9" s="557"/>
      <c r="L9" s="557"/>
    </row>
    <row r="10" spans="1:12" s="255" customFormat="1" ht="12.75" customHeight="1">
      <c r="A10" s="541" t="s">
        <v>557</v>
      </c>
      <c r="B10" s="559" t="s">
        <v>393</v>
      </c>
      <c r="C10" s="541" t="s">
        <v>558</v>
      </c>
      <c r="D10" s="559" t="s">
        <v>394</v>
      </c>
      <c r="E10" s="579">
        <v>7.60</v>
      </c>
      <c r="F10" s="560">
        <v>7.70</v>
      </c>
      <c r="G10" s="560">
        <v>7.60</v>
      </c>
      <c r="H10" s="560">
        <v>7.50</v>
      </c>
      <c r="I10" s="579">
        <v>7.70</v>
      </c>
      <c r="J10" s="560">
        <v>7.20</v>
      </c>
      <c r="K10" s="560">
        <v>6.80</v>
      </c>
      <c r="L10" s="560">
        <v>6.40</v>
      </c>
    </row>
    <row r="11" spans="1:12" s="255" customFormat="1" ht="12.75" customHeight="1">
      <c r="A11" s="561" t="s">
        <v>559</v>
      </c>
      <c r="B11" s="562" t="s">
        <v>393</v>
      </c>
      <c r="C11" s="561" t="s">
        <v>560</v>
      </c>
      <c r="D11" s="562" t="s">
        <v>394</v>
      </c>
      <c r="E11" s="580">
        <v>3.90</v>
      </c>
      <c r="F11" s="563">
        <v>4.20</v>
      </c>
      <c r="G11" s="563">
        <v>5.20</v>
      </c>
      <c r="H11" s="563">
        <v>5.80</v>
      </c>
      <c r="I11" s="580">
        <v>6.50</v>
      </c>
      <c r="J11" s="563">
        <v>6</v>
      </c>
      <c r="K11" s="563">
        <v>6.10</v>
      </c>
      <c r="L11" s="563">
        <v>6.40</v>
      </c>
    </row>
    <row r="12" spans="1:12" s="255" customFormat="1" ht="12.75" customHeight="1">
      <c r="A12" s="561" t="s">
        <v>561</v>
      </c>
      <c r="B12" s="562" t="s">
        <v>393</v>
      </c>
      <c r="C12" s="561" t="s">
        <v>562</v>
      </c>
      <c r="D12" s="562" t="s">
        <v>394</v>
      </c>
      <c r="E12" s="580">
        <v>8.8000000000000007</v>
      </c>
      <c r="F12" s="563">
        <v>8.8000000000000007</v>
      </c>
      <c r="G12" s="563">
        <v>8.50</v>
      </c>
      <c r="H12" s="563">
        <v>8.3000000000000007</v>
      </c>
      <c r="I12" s="580">
        <v>8.50</v>
      </c>
      <c r="J12" s="563">
        <v>8</v>
      </c>
      <c r="K12" s="563">
        <v>7.60</v>
      </c>
      <c r="L12" s="563">
        <v>7.20</v>
      </c>
    </row>
    <row r="13" spans="1:12" s="255" customFormat="1" ht="12.75" customHeight="1">
      <c r="A13" s="561" t="s">
        <v>563</v>
      </c>
      <c r="B13" s="562" t="s">
        <v>393</v>
      </c>
      <c r="C13" s="561" t="s">
        <v>564</v>
      </c>
      <c r="D13" s="562" t="s">
        <v>394</v>
      </c>
      <c r="E13" s="580">
        <v>4.0999999999999996</v>
      </c>
      <c r="F13" s="563">
        <v>4.70</v>
      </c>
      <c r="G13" s="563">
        <v>4.4000000000000004</v>
      </c>
      <c r="H13" s="563">
        <v>4.30</v>
      </c>
      <c r="I13" s="580">
        <v>3.70</v>
      </c>
      <c r="J13" s="563">
        <v>2.70</v>
      </c>
      <c r="K13" s="563">
        <v>2.10</v>
      </c>
      <c r="L13" s="563">
        <v>0.40</v>
      </c>
    </row>
    <row r="14" spans="1:12" s="255" customFormat="1" ht="12.75" customHeight="1">
      <c r="A14" s="561" t="s">
        <v>565</v>
      </c>
      <c r="B14" s="562" t="s">
        <v>393</v>
      </c>
      <c r="C14" s="561" t="s">
        <v>566</v>
      </c>
      <c r="D14" s="562" t="s">
        <v>394</v>
      </c>
      <c r="E14" s="580">
        <v>7.50</v>
      </c>
      <c r="F14" s="563">
        <v>7.70</v>
      </c>
      <c r="G14" s="563">
        <v>7.60</v>
      </c>
      <c r="H14" s="563">
        <v>7.50</v>
      </c>
      <c r="I14" s="580">
        <v>7.70</v>
      </c>
      <c r="J14" s="563">
        <v>7.20</v>
      </c>
      <c r="K14" s="563">
        <v>6.80</v>
      </c>
      <c r="L14" s="563">
        <v>6.40</v>
      </c>
    </row>
    <row r="15" spans="1:12" s="255" customFormat="1" ht="12.75" customHeight="1">
      <c r="A15" s="561" t="s">
        <v>567</v>
      </c>
      <c r="B15" s="562" t="s">
        <v>393</v>
      </c>
      <c r="C15" s="561" t="s">
        <v>568</v>
      </c>
      <c r="D15" s="562" t="s">
        <v>394</v>
      </c>
      <c r="E15" s="580">
        <v>35.799999999999997</v>
      </c>
      <c r="F15" s="563">
        <v>11.10</v>
      </c>
      <c r="G15" s="563">
        <v>-10.80</v>
      </c>
      <c r="H15" s="563">
        <v>-0.90</v>
      </c>
      <c r="I15" s="580">
        <v>10.90</v>
      </c>
      <c r="J15" s="563">
        <v>23.20</v>
      </c>
      <c r="K15" s="563">
        <v>13.30</v>
      </c>
      <c r="L15" s="563">
        <v>0.60</v>
      </c>
    </row>
    <row r="16" spans="1:12" s="255" customFormat="1" ht="12.75" customHeight="1">
      <c r="A16" s="541" t="s">
        <v>569</v>
      </c>
      <c r="B16" s="559" t="s">
        <v>393</v>
      </c>
      <c r="C16" s="541" t="s">
        <v>570</v>
      </c>
      <c r="D16" s="559" t="s">
        <v>394</v>
      </c>
      <c r="E16" s="579">
        <v>8</v>
      </c>
      <c r="F16" s="560">
        <v>6.60</v>
      </c>
      <c r="G16" s="560">
        <v>6.40</v>
      </c>
      <c r="H16" s="560">
        <v>7.20</v>
      </c>
      <c r="I16" s="579">
        <v>7.70</v>
      </c>
      <c r="J16" s="560">
        <v>7.60</v>
      </c>
      <c r="K16" s="560">
        <v>7.30</v>
      </c>
      <c r="L16" s="560">
        <v>7.10</v>
      </c>
    </row>
    <row r="17" spans="1:12" s="255" customFormat="1" ht="12.75" customHeight="1">
      <c r="A17" s="561" t="s">
        <v>571</v>
      </c>
      <c r="B17" s="562" t="s">
        <v>393</v>
      </c>
      <c r="C17" s="561" t="s">
        <v>566</v>
      </c>
      <c r="D17" s="562" t="s">
        <v>394</v>
      </c>
      <c r="E17" s="580">
        <v>8.90</v>
      </c>
      <c r="F17" s="563">
        <v>7.10</v>
      </c>
      <c r="G17" s="563">
        <v>6.40</v>
      </c>
      <c r="H17" s="563">
        <v>7.20</v>
      </c>
      <c r="I17" s="580">
        <v>7.70</v>
      </c>
      <c r="J17" s="563">
        <v>7.50</v>
      </c>
      <c r="K17" s="563">
        <v>7</v>
      </c>
      <c r="L17" s="563">
        <v>6.70</v>
      </c>
    </row>
    <row r="18" spans="1:12" s="255" customFormat="1" ht="12.75" customHeight="1">
      <c r="A18" s="561" t="s">
        <v>567</v>
      </c>
      <c r="B18" s="562" t="s">
        <v>393</v>
      </c>
      <c r="C18" s="561" t="s">
        <v>568</v>
      </c>
      <c r="D18" s="562" t="s">
        <v>394</v>
      </c>
      <c r="E18" s="580">
        <v>-13.70</v>
      </c>
      <c r="F18" s="563">
        <v>-7.30</v>
      </c>
      <c r="G18" s="563">
        <v>7.80</v>
      </c>
      <c r="H18" s="563">
        <v>6.90</v>
      </c>
      <c r="I18" s="580">
        <v>7.50</v>
      </c>
      <c r="J18" s="563">
        <v>11.30</v>
      </c>
      <c r="K18" s="563">
        <v>13.60</v>
      </c>
      <c r="L18" s="563">
        <v>18.20</v>
      </c>
    </row>
    <row r="19" spans="1:12" s="255" customFormat="1" ht="12.75" customHeight="1">
      <c r="A19" s="541" t="s">
        <v>572</v>
      </c>
      <c r="B19" s="559" t="s">
        <v>573</v>
      </c>
      <c r="C19" s="541" t="s">
        <v>574</v>
      </c>
      <c r="D19" s="559" t="s">
        <v>575</v>
      </c>
      <c r="E19" s="579">
        <v>2.40</v>
      </c>
      <c r="F19" s="560">
        <v>2.60</v>
      </c>
      <c r="G19" s="560">
        <v>2.40</v>
      </c>
      <c r="H19" s="560">
        <v>2.2999999999999998</v>
      </c>
      <c r="I19" s="579">
        <v>2.2000000000000002</v>
      </c>
      <c r="J19" s="560">
        <v>2</v>
      </c>
      <c r="K19" s="560">
        <v>1.90</v>
      </c>
      <c r="L19" s="560">
        <v>1.80</v>
      </c>
    </row>
    <row r="20" spans="1:12" s="255" customFormat="1" ht="12.75" customHeight="1">
      <c r="A20" s="541" t="s">
        <v>576</v>
      </c>
      <c r="B20" s="559" t="s">
        <v>573</v>
      </c>
      <c r="C20" s="541" t="s">
        <v>577</v>
      </c>
      <c r="D20" s="559" t="s">
        <v>578</v>
      </c>
      <c r="E20" s="582">
        <v>64</v>
      </c>
      <c r="F20" s="581">
        <v>63</v>
      </c>
      <c r="G20" s="581">
        <v>63</v>
      </c>
      <c r="H20" s="581">
        <v>63</v>
      </c>
      <c r="I20" s="582">
        <v>64</v>
      </c>
      <c r="J20" s="581">
        <v>63</v>
      </c>
      <c r="K20" s="581">
        <v>63</v>
      </c>
      <c r="L20" s="581">
        <v>63</v>
      </c>
    </row>
    <row r="21" spans="1:12" s="255" customFormat="1" ht="12.75" customHeight="1">
      <c r="A21" s="574" t="s">
        <v>579</v>
      </c>
      <c r="B21" s="575" t="s">
        <v>491</v>
      </c>
      <c r="C21" s="574" t="s">
        <v>580</v>
      </c>
      <c r="D21" s="576"/>
      <c r="E21" s="577"/>
      <c r="F21" s="557"/>
      <c r="G21" s="557"/>
      <c r="H21" s="557"/>
      <c r="I21" s="577"/>
      <c r="J21" s="557"/>
      <c r="K21" s="557"/>
      <c r="L21" s="557"/>
    </row>
    <row r="22" spans="1:12" s="255" customFormat="1" ht="12.75" customHeight="1">
      <c r="A22" s="541" t="s">
        <v>557</v>
      </c>
      <c r="B22" s="559" t="s">
        <v>393</v>
      </c>
      <c r="C22" s="541" t="s">
        <v>558</v>
      </c>
      <c r="D22" s="559" t="s">
        <v>394</v>
      </c>
      <c r="E22" s="579">
        <v>2.60</v>
      </c>
      <c r="F22" s="560">
        <v>3.50</v>
      </c>
      <c r="G22" s="560">
        <v>2</v>
      </c>
      <c r="H22" s="560">
        <v>4.20</v>
      </c>
      <c r="I22" s="579">
        <v>7</v>
      </c>
      <c r="J22" s="560">
        <v>6.10</v>
      </c>
      <c r="K22" s="560">
        <v>5</v>
      </c>
      <c r="L22" s="560">
        <v>3.40</v>
      </c>
    </row>
    <row r="23" spans="1:12" s="255" customFormat="1" ht="12.75" customHeight="1">
      <c r="A23" s="561" t="s">
        <v>565</v>
      </c>
      <c r="B23" s="562" t="s">
        <v>393</v>
      </c>
      <c r="C23" s="561" t="s">
        <v>566</v>
      </c>
      <c r="D23" s="562" t="s">
        <v>394</v>
      </c>
      <c r="E23" s="580">
        <v>-0.50</v>
      </c>
      <c r="F23" s="563">
        <v>2.2999999999999998</v>
      </c>
      <c r="G23" s="563">
        <v>3.20</v>
      </c>
      <c r="H23" s="563">
        <v>3</v>
      </c>
      <c r="I23" s="580">
        <v>3.60</v>
      </c>
      <c r="J23" s="563">
        <v>3.70</v>
      </c>
      <c r="K23" s="563">
        <v>2.40</v>
      </c>
      <c r="L23" s="563">
        <v>1.20</v>
      </c>
    </row>
    <row r="24" spans="1:12" s="255" customFormat="1" ht="12.75" customHeight="1">
      <c r="A24" s="561" t="s">
        <v>567</v>
      </c>
      <c r="B24" s="562" t="s">
        <v>393</v>
      </c>
      <c r="C24" s="561" t="s">
        <v>568</v>
      </c>
      <c r="D24" s="562" t="s">
        <v>394</v>
      </c>
      <c r="E24" s="580">
        <v>11.50</v>
      </c>
      <c r="F24" s="563">
        <v>6.30</v>
      </c>
      <c r="G24" s="563">
        <v>-0.70</v>
      </c>
      <c r="H24" s="563">
        <v>7.20</v>
      </c>
      <c r="I24" s="580">
        <v>15.30</v>
      </c>
      <c r="J24" s="563">
        <v>12.10</v>
      </c>
      <c r="K24" s="563">
        <v>11.10</v>
      </c>
      <c r="L24" s="563">
        <v>8.40</v>
      </c>
    </row>
    <row r="25" spans="1:12" s="255" customFormat="1" ht="12.75" customHeight="1">
      <c r="A25" s="541" t="s">
        <v>569</v>
      </c>
      <c r="B25" s="559" t="s">
        <v>393</v>
      </c>
      <c r="C25" s="541" t="s">
        <v>570</v>
      </c>
      <c r="D25" s="559" t="s">
        <v>394</v>
      </c>
      <c r="E25" s="584">
        <v>7.40</v>
      </c>
      <c r="F25" s="583">
        <v>5.60</v>
      </c>
      <c r="G25" s="583">
        <v>2.2000000000000002</v>
      </c>
      <c r="H25" s="583">
        <v>1.30</v>
      </c>
      <c r="I25" s="584">
        <v>3.10</v>
      </c>
      <c r="J25" s="583">
        <v>2.90</v>
      </c>
      <c r="K25" s="583">
        <v>3.90</v>
      </c>
      <c r="L25" s="583">
        <v>5.40</v>
      </c>
    </row>
    <row r="26" spans="1:12" s="255" customFormat="1" ht="12.75" customHeight="1">
      <c r="A26" s="561" t="s">
        <v>571</v>
      </c>
      <c r="B26" s="562" t="s">
        <v>393</v>
      </c>
      <c r="C26" s="561" t="s">
        <v>566</v>
      </c>
      <c r="D26" s="562" t="s">
        <v>394</v>
      </c>
      <c r="E26" s="580">
        <v>12</v>
      </c>
      <c r="F26" s="563">
        <v>6.80</v>
      </c>
      <c r="G26" s="563">
        <v>0.20</v>
      </c>
      <c r="H26" s="563">
        <v>-0.10</v>
      </c>
      <c r="I26" s="580">
        <v>1.80</v>
      </c>
      <c r="J26" s="563">
        <v>1.1000000000000001</v>
      </c>
      <c r="K26" s="563">
        <v>0.60</v>
      </c>
      <c r="L26" s="563">
        <v>3.30</v>
      </c>
    </row>
    <row r="27" spans="1:12" s="255" customFormat="1" ht="12.75" customHeight="1">
      <c r="A27" s="561" t="s">
        <v>567</v>
      </c>
      <c r="B27" s="562" t="s">
        <v>393</v>
      </c>
      <c r="C27" s="561" t="s">
        <v>568</v>
      </c>
      <c r="D27" s="562" t="s">
        <v>394</v>
      </c>
      <c r="E27" s="580">
        <v>-7.80</v>
      </c>
      <c r="F27" s="563">
        <v>1</v>
      </c>
      <c r="G27" s="563">
        <v>10.70</v>
      </c>
      <c r="H27" s="563">
        <v>6.90</v>
      </c>
      <c r="I27" s="580">
        <v>8.3000000000000007</v>
      </c>
      <c r="J27" s="563">
        <v>9.6999999999999993</v>
      </c>
      <c r="K27" s="563">
        <v>16.90</v>
      </c>
      <c r="L27" s="563">
        <v>13.20</v>
      </c>
    </row>
    <row r="28" spans="1:12" s="255" customFormat="1" ht="12.75" customHeight="1">
      <c r="A28" s="541" t="s">
        <v>572</v>
      </c>
      <c r="B28" s="559" t="s">
        <v>573</v>
      </c>
      <c r="C28" s="541" t="s">
        <v>574</v>
      </c>
      <c r="D28" s="559" t="s">
        <v>575</v>
      </c>
      <c r="E28" s="585">
        <v>4.30</v>
      </c>
      <c r="F28" s="486">
        <v>4</v>
      </c>
      <c r="G28" s="486">
        <v>3.80</v>
      </c>
      <c r="H28" s="486">
        <v>3.50</v>
      </c>
      <c r="I28" s="585">
        <v>3.50</v>
      </c>
      <c r="J28" s="486">
        <v>3.70</v>
      </c>
      <c r="K28" s="486">
        <v>3.50</v>
      </c>
      <c r="L28" s="486">
        <v>3.40</v>
      </c>
    </row>
    <row r="29" spans="1:12" s="255" customFormat="1" ht="12.75" customHeight="1" thickBot="1">
      <c r="A29" s="565" t="s">
        <v>576</v>
      </c>
      <c r="B29" s="851" t="s">
        <v>573</v>
      </c>
      <c r="C29" s="566" t="s">
        <v>577</v>
      </c>
      <c r="D29" s="852" t="s">
        <v>578</v>
      </c>
      <c r="E29" s="854">
        <v>104</v>
      </c>
      <c r="F29" s="568">
        <v>103</v>
      </c>
      <c r="G29" s="568">
        <v>104</v>
      </c>
      <c r="H29" s="568">
        <v>109</v>
      </c>
      <c r="I29" s="854">
        <v>108</v>
      </c>
      <c r="J29" s="568">
        <v>107</v>
      </c>
      <c r="K29" s="568">
        <v>105</v>
      </c>
      <c r="L29" s="568">
        <v>107</v>
      </c>
    </row>
    <row r="30" s="255" customFormat="1" ht="12.75" customHeight="1"/>
    <row r="31" s="255" customFormat="1" ht="12.75" customHeight="1"/>
    <row r="32" s="255" customFormat="1" ht="12.75" customHeight="1" hidden="1"/>
    <row r="33" s="255" customFormat="1" ht="12.75" customHeight="1" hidden="1"/>
    <row r="34" s="255" customFormat="1" ht="12.75" customHeight="1" hidden="1"/>
    <row r="35" s="255" customFormat="1" ht="12.75" customHeight="1" hidden="1"/>
    <row r="36" s="255" customFormat="1" ht="12.75" customHeight="1" hidden="1"/>
    <row r="37" s="255" customFormat="1" ht="12.75" customHeight="1" hidden="1"/>
    <row r="38" s="255" customFormat="1" ht="12.75" customHeight="1" hidden="1"/>
    <row r="39" s="255" customFormat="1" ht="12.75" customHeight="1" hidden="1"/>
    <row r="40" s="255" customFormat="1" ht="12.75" customHeight="1" hidden="1"/>
    <row r="41" s="255" customFormat="1" ht="12.75" customHeight="1" hidden="1"/>
    <row r="42" spans="1:12" ht="12.75" customHeight="1" hidden="1">
      <c r="A42" s="92"/>
      <c r="B42" s="92"/>
      <c r="C42" s="92"/>
      <c r="D42" s="92"/>
      <c r="E42" s="90"/>
      <c r="F42" s="91"/>
      <c r="K42" s="91"/>
      <c r="L42" s="90"/>
    </row>
    <row r="43" spans="1:12" ht="12.75" customHeight="1" hidden="1">
      <c r="A43" s="88"/>
      <c r="B43" s="86"/>
      <c r="C43" s="86"/>
      <c r="D43" s="86"/>
      <c r="E43" s="90"/>
      <c r="F43" s="91"/>
      <c r="H43" s="93"/>
      <c r="K43" s="91"/>
      <c r="L43" s="90"/>
    </row>
    <row r="44" spans="1:12" ht="12.75" customHeight="1" hidden="1">
      <c r="A44" s="86"/>
      <c r="B44" s="86"/>
      <c r="C44" s="86"/>
      <c r="D44" s="86"/>
      <c r="E44" s="90"/>
      <c r="F44" s="91"/>
      <c r="K44" s="91"/>
      <c r="L44" s="90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2">
    <tabColor theme="6" tint="0.399980008602142"/>
    <pageSetUpPr fitToPage="1"/>
  </sheetPr>
  <dimension ref="A1:Y22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/>
  <cols>
    <col min="1" max="1" width="27.5" style="64" customWidth="1"/>
    <col min="2" max="2" width="0" style="64" hidden="1" customWidth="1"/>
    <col min="3" max="3" width="12.6666666666667" style="64" customWidth="1"/>
    <col min="4" max="4" width="0" style="64" hidden="1" customWidth="1"/>
    <col min="5" max="14" width="6.66666666666667" style="64" customWidth="1"/>
    <col min="15" max="15" width="5.83333333333333" style="64" customWidth="1"/>
    <col min="16" max="23" width="0" style="64" hidden="1" customWidth="1"/>
    <col min="24" max="56" width="0" style="64" hidden="1" customWidth="1"/>
    <col min="57" max="16384" width="0" style="64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spans="1:2" ht="12.75" customHeight="1">
      <c r="A2" s="18"/>
      <c r="B2" s="18"/>
    </row>
    <row r="3" spans="1:8" ht="12.75" customHeight="1">
      <c r="A3" s="21" t="s">
        <v>195</v>
      </c>
      <c r="B3" s="21" t="s">
        <v>196</v>
      </c>
      <c r="E3"/>
      <c r="F3"/>
      <c r="G3"/>
      <c r="H3"/>
    </row>
    <row r="4" spans="1:2" ht="12.75" customHeight="1">
      <c r="A4" s="72" t="s">
        <v>148</v>
      </c>
      <c r="B4" s="72" t="s">
        <v>149</v>
      </c>
    </row>
    <row r="5" ht="12.75" customHeight="1">
      <c r="F5" s="112"/>
    </row>
    <row r="6" spans="1:14" ht="1.5" customHeight="1" thickBot="1">
      <c r="A6" s="221"/>
      <c r="B6" s="221"/>
      <c r="C6" s="221"/>
      <c r="D6" s="221"/>
      <c r="E6" s="222"/>
      <c r="F6" s="221"/>
      <c r="G6" s="221"/>
      <c r="H6" s="221"/>
      <c r="I6" s="221"/>
      <c r="J6" s="221"/>
      <c r="K6" s="221"/>
      <c r="L6" s="221"/>
      <c r="M6" s="221"/>
      <c r="N6" s="221"/>
    </row>
    <row r="7" spans="1:14" ht="12.75" customHeight="1">
      <c r="A7" s="452"/>
      <c r="B7" s="452"/>
      <c r="C7" s="335"/>
      <c r="D7" s="335"/>
      <c r="E7" s="292">
        <v>2014</v>
      </c>
      <c r="F7" s="292">
        <v>2015</v>
      </c>
      <c r="G7" s="292">
        <v>2016</v>
      </c>
      <c r="H7" s="292">
        <v>2017</v>
      </c>
      <c r="I7" s="292">
        <v>2018</v>
      </c>
      <c r="J7" s="292">
        <v>2019</v>
      </c>
      <c r="K7" s="367">
        <v>2020</v>
      </c>
      <c r="L7" s="367">
        <v>2021</v>
      </c>
      <c r="M7" s="367">
        <v>2022</v>
      </c>
      <c r="N7" s="367">
        <v>2023</v>
      </c>
    </row>
    <row r="8" spans="1:14" ht="12.75" customHeight="1">
      <c r="A8" s="457"/>
      <c r="B8" s="457"/>
      <c r="C8" s="426"/>
      <c r="D8" s="426"/>
      <c r="E8" s="296"/>
      <c r="F8" s="296"/>
      <c r="G8" s="296"/>
      <c r="H8" s="296"/>
      <c r="I8" s="296"/>
      <c r="J8" s="296" t="s">
        <v>459</v>
      </c>
      <c r="K8" s="369" t="s">
        <v>460</v>
      </c>
      <c r="L8" s="369" t="s">
        <v>460</v>
      </c>
      <c r="M8" s="369" t="s">
        <v>581</v>
      </c>
      <c r="N8" s="369" t="s">
        <v>581</v>
      </c>
    </row>
    <row r="9" spans="1:14" ht="12.75" customHeight="1" hidden="1">
      <c r="A9" s="457"/>
      <c r="B9" s="457"/>
      <c r="C9" s="426"/>
      <c r="D9" s="426"/>
      <c r="E9" s="296"/>
      <c r="F9" s="296"/>
      <c r="G9" s="296"/>
      <c r="H9" s="296"/>
      <c r="I9" s="296"/>
      <c r="J9" s="296" t="s">
        <v>461</v>
      </c>
      <c r="K9" s="369" t="s">
        <v>462</v>
      </c>
      <c r="L9" s="369" t="s">
        <v>582</v>
      </c>
      <c r="M9" s="369" t="s">
        <v>582</v>
      </c>
      <c r="N9" s="369" t="s">
        <v>582</v>
      </c>
    </row>
    <row r="10" spans="1:14" ht="12.75" customHeight="1">
      <c r="A10" s="595" t="s">
        <v>583</v>
      </c>
      <c r="B10" s="525" t="s">
        <v>584</v>
      </c>
      <c r="C10" s="587"/>
      <c r="D10" s="902"/>
      <c r="E10" s="588"/>
      <c r="F10" s="588"/>
      <c r="G10" s="588"/>
      <c r="H10" s="588"/>
      <c r="I10" s="588"/>
      <c r="J10" s="588"/>
      <c r="K10" s="382"/>
      <c r="L10" s="382"/>
      <c r="M10" s="382"/>
      <c r="N10" s="382"/>
    </row>
    <row r="11" spans="1:25" ht="12.75" customHeight="1">
      <c r="A11" s="518" t="s">
        <v>585</v>
      </c>
      <c r="B11" s="518" t="s">
        <v>586</v>
      </c>
      <c r="C11" s="589" t="s">
        <v>587</v>
      </c>
      <c r="D11" s="589" t="s">
        <v>428</v>
      </c>
      <c r="E11" s="523">
        <v>27.53</v>
      </c>
      <c r="F11" s="523">
        <v>27.28</v>
      </c>
      <c r="G11" s="523">
        <v>27.03</v>
      </c>
      <c r="H11" s="523">
        <v>26.33</v>
      </c>
      <c r="I11" s="523">
        <v>25.65</v>
      </c>
      <c r="J11" s="523">
        <v>25.67</v>
      </c>
      <c r="K11" s="371">
        <v>25.40</v>
      </c>
      <c r="L11" s="371">
        <v>25.10</v>
      </c>
      <c r="M11" s="371">
        <v>24.90</v>
      </c>
      <c r="N11" s="371">
        <v>24.60</v>
      </c>
      <c r="P11" s="166"/>
      <c r="Q11" s="166"/>
      <c r="R11" s="166"/>
      <c r="S11" s="166"/>
      <c r="T11" s="166"/>
      <c r="U11" s="166"/>
      <c r="V11" s="166"/>
      <c r="W11" s="166"/>
      <c r="X11" s="166"/>
      <c r="Y11" s="166"/>
    </row>
    <row r="12" spans="1:25" ht="12.75" customHeight="1">
      <c r="A12" s="519" t="s">
        <v>491</v>
      </c>
      <c r="B12" s="519" t="s">
        <v>491</v>
      </c>
      <c r="C12" s="590" t="s">
        <v>588</v>
      </c>
      <c r="D12" s="590" t="s">
        <v>589</v>
      </c>
      <c r="E12" s="480">
        <v>-5.70</v>
      </c>
      <c r="F12" s="480">
        <v>0.90</v>
      </c>
      <c r="G12" s="480">
        <v>0.90</v>
      </c>
      <c r="H12" s="480">
        <v>2.70</v>
      </c>
      <c r="I12" s="480">
        <v>2.70</v>
      </c>
      <c r="J12" s="480">
        <v>-0.10</v>
      </c>
      <c r="K12" s="383">
        <v>1</v>
      </c>
      <c r="L12" s="383">
        <v>1.1000000000000001</v>
      </c>
      <c r="M12" s="383">
        <v>1.1000000000000001</v>
      </c>
      <c r="N12" s="383">
        <v>1.1000000000000001</v>
      </c>
      <c r="P12" s="166"/>
      <c r="Q12" s="166"/>
      <c r="R12" s="166"/>
      <c r="S12" s="166"/>
      <c r="T12" s="166"/>
      <c r="U12" s="166"/>
      <c r="V12" s="166"/>
      <c r="W12" s="166"/>
      <c r="X12" s="166"/>
      <c r="Y12" s="166"/>
    </row>
    <row r="13" spans="1:25" ht="12.75" customHeight="1">
      <c r="A13" s="518" t="s">
        <v>590</v>
      </c>
      <c r="B13" s="518" t="s">
        <v>590</v>
      </c>
      <c r="C13" s="589" t="s">
        <v>587</v>
      </c>
      <c r="D13" s="589" t="s">
        <v>428</v>
      </c>
      <c r="E13" s="523">
        <v>20.75</v>
      </c>
      <c r="F13" s="523">
        <v>24.60</v>
      </c>
      <c r="G13" s="523">
        <v>24.43</v>
      </c>
      <c r="H13" s="523">
        <v>23.39</v>
      </c>
      <c r="I13" s="523">
        <v>21.74</v>
      </c>
      <c r="J13" s="523">
        <v>22.94</v>
      </c>
      <c r="K13" s="371">
        <v>22.80</v>
      </c>
      <c r="L13" s="371">
        <v>22.50</v>
      </c>
      <c r="M13" s="371">
        <v>22.30</v>
      </c>
      <c r="N13" s="371">
        <v>22.10</v>
      </c>
      <c r="P13" s="166"/>
      <c r="Q13" s="166"/>
      <c r="R13" s="166"/>
      <c r="S13" s="166"/>
      <c r="T13" s="166"/>
      <c r="U13" s="166"/>
      <c r="V13" s="166"/>
      <c r="W13" s="166"/>
      <c r="X13" s="166"/>
      <c r="Y13" s="166"/>
    </row>
    <row r="14" spans="1:25" ht="12.75" customHeight="1">
      <c r="A14" s="519" t="s">
        <v>491</v>
      </c>
      <c r="B14" s="519" t="s">
        <v>491</v>
      </c>
      <c r="C14" s="590" t="s">
        <v>588</v>
      </c>
      <c r="D14" s="590" t="s">
        <v>589</v>
      </c>
      <c r="E14" s="480">
        <v>-5.70</v>
      </c>
      <c r="F14" s="480">
        <v>-15.70</v>
      </c>
      <c r="G14" s="480">
        <v>0.70</v>
      </c>
      <c r="H14" s="480">
        <v>4.50</v>
      </c>
      <c r="I14" s="480">
        <v>7.60</v>
      </c>
      <c r="J14" s="480">
        <v>-5.20</v>
      </c>
      <c r="K14" s="383">
        <v>0.60</v>
      </c>
      <c r="L14" s="383">
        <v>1.1000000000000001</v>
      </c>
      <c r="M14" s="383">
        <v>1.1000000000000001</v>
      </c>
      <c r="N14" s="383">
        <v>1.1000000000000001</v>
      </c>
      <c r="P14" s="166"/>
      <c r="Q14" s="166"/>
      <c r="R14" s="166"/>
      <c r="S14" s="166"/>
      <c r="T14" s="166"/>
      <c r="U14" s="166"/>
      <c r="V14" s="166"/>
      <c r="W14" s="166"/>
      <c r="X14" s="166"/>
      <c r="Y14" s="166"/>
    </row>
    <row r="15" spans="1:25" ht="12.75" customHeight="1">
      <c r="A15" s="518" t="s">
        <v>594</v>
      </c>
      <c r="B15" s="518" t="s">
        <v>591</v>
      </c>
      <c r="C15" s="589" t="s">
        <v>592</v>
      </c>
      <c r="D15" s="589" t="s">
        <v>593</v>
      </c>
      <c r="E15" s="486">
        <v>100.80</v>
      </c>
      <c r="F15" s="486">
        <v>100</v>
      </c>
      <c r="G15" s="486">
        <v>102.40</v>
      </c>
      <c r="H15" s="486">
        <v>105.40</v>
      </c>
      <c r="I15" s="486">
        <v>109.30</v>
      </c>
      <c r="J15" s="486">
        <v>108.90</v>
      </c>
      <c r="K15" s="384">
        <v>110</v>
      </c>
      <c r="L15" s="384">
        <v>111</v>
      </c>
      <c r="M15" s="384">
        <v>112</v>
      </c>
      <c r="N15" s="384">
        <v>114</v>
      </c>
      <c r="P15" s="166"/>
      <c r="Q15" s="166"/>
      <c r="R15" s="166"/>
      <c r="S15" s="166"/>
      <c r="T15" s="166"/>
      <c r="U15" s="166"/>
      <c r="V15" s="166"/>
      <c r="W15" s="166"/>
      <c r="X15" s="166"/>
      <c r="Y15" s="166"/>
    </row>
    <row r="16" spans="1:25" ht="12.75" customHeight="1">
      <c r="A16" s="519" t="s">
        <v>491</v>
      </c>
      <c r="B16" s="519" t="s">
        <v>491</v>
      </c>
      <c r="C16" s="590" t="s">
        <v>588</v>
      </c>
      <c r="D16" s="590" t="s">
        <v>589</v>
      </c>
      <c r="E16" s="480">
        <v>-5.20</v>
      </c>
      <c r="F16" s="480">
        <v>-0.80</v>
      </c>
      <c r="G16" s="480">
        <v>2.40</v>
      </c>
      <c r="H16" s="480">
        <v>2.90</v>
      </c>
      <c r="I16" s="480">
        <v>3.70</v>
      </c>
      <c r="J16" s="480">
        <v>-0.30</v>
      </c>
      <c r="K16" s="383">
        <v>1</v>
      </c>
      <c r="L16" s="383">
        <v>1.1000000000000001</v>
      </c>
      <c r="M16" s="383">
        <v>1.1000000000000001</v>
      </c>
      <c r="N16" s="383">
        <v>1.1000000000000001</v>
      </c>
      <c r="P16" s="166"/>
      <c r="Q16" s="166"/>
      <c r="R16" s="166"/>
      <c r="S16" s="166"/>
      <c r="T16" s="166"/>
      <c r="U16" s="166"/>
      <c r="V16" s="166"/>
      <c r="W16" s="166"/>
      <c r="X16" s="166"/>
      <c r="Y16" s="166"/>
    </row>
    <row r="17" spans="1:25" ht="12.75" customHeight="1">
      <c r="A17" s="514" t="s">
        <v>595</v>
      </c>
      <c r="B17" s="514" t="s">
        <v>596</v>
      </c>
      <c r="C17" s="591" t="s">
        <v>592</v>
      </c>
      <c r="D17" s="591" t="s">
        <v>593</v>
      </c>
      <c r="E17" s="592">
        <v>99.30</v>
      </c>
      <c r="F17" s="592">
        <v>100</v>
      </c>
      <c r="G17" s="592">
        <v>101.30</v>
      </c>
      <c r="H17" s="592">
        <v>104.50</v>
      </c>
      <c r="I17" s="592">
        <v>108.60</v>
      </c>
      <c r="J17" s="385">
        <v>111</v>
      </c>
      <c r="K17" s="385">
        <v>113</v>
      </c>
      <c r="L17" s="385">
        <v>115</v>
      </c>
      <c r="M17" s="385">
        <v>117</v>
      </c>
      <c r="N17" s="385">
        <v>119</v>
      </c>
      <c r="P17" s="166"/>
      <c r="Q17" s="166"/>
      <c r="R17" s="166"/>
      <c r="S17" s="166"/>
      <c r="T17" s="166"/>
      <c r="U17" s="166"/>
      <c r="V17" s="166"/>
      <c r="W17" s="166"/>
      <c r="X17" s="166"/>
      <c r="Y17" s="166"/>
    </row>
    <row r="18" spans="1:25" ht="12.75" customHeight="1">
      <c r="A18" s="519" t="s">
        <v>491</v>
      </c>
      <c r="B18" s="519" t="s">
        <v>491</v>
      </c>
      <c r="C18" s="590" t="s">
        <v>588</v>
      </c>
      <c r="D18" s="590" t="s">
        <v>589</v>
      </c>
      <c r="E18" s="480">
        <v>-4.20</v>
      </c>
      <c r="F18" s="480">
        <v>0.70</v>
      </c>
      <c r="G18" s="480">
        <v>1.30</v>
      </c>
      <c r="H18" s="480">
        <v>3.10</v>
      </c>
      <c r="I18" s="480">
        <v>4</v>
      </c>
      <c r="J18" s="383">
        <v>1.80</v>
      </c>
      <c r="K18" s="383">
        <v>2.10</v>
      </c>
      <c r="L18" s="383">
        <v>1.70</v>
      </c>
      <c r="M18" s="383">
        <v>1.60</v>
      </c>
      <c r="N18" s="383">
        <v>1.70</v>
      </c>
      <c r="P18" s="166"/>
      <c r="Q18" s="166"/>
      <c r="R18" s="166"/>
      <c r="S18" s="166"/>
      <c r="T18" s="166"/>
      <c r="U18" s="166"/>
      <c r="V18" s="166"/>
      <c r="W18" s="166"/>
      <c r="X18" s="166"/>
      <c r="Y18" s="166"/>
    </row>
    <row r="19" spans="1:25" ht="12.75" customHeight="1">
      <c r="A19" s="518" t="s">
        <v>597</v>
      </c>
      <c r="B19" s="518" t="s">
        <v>598</v>
      </c>
      <c r="C19" s="589" t="s">
        <v>592</v>
      </c>
      <c r="D19" s="589" t="s">
        <v>593</v>
      </c>
      <c r="E19" s="486">
        <v>100.90</v>
      </c>
      <c r="F19" s="486">
        <v>100</v>
      </c>
      <c r="G19" s="486">
        <v>102.60</v>
      </c>
      <c r="H19" s="486">
        <v>106.60</v>
      </c>
      <c r="I19" s="486">
        <v>111.10</v>
      </c>
      <c r="J19" s="384" t="s">
        <v>412</v>
      </c>
      <c r="K19" s="384" t="s">
        <v>412</v>
      </c>
      <c r="L19" s="384" t="s">
        <v>412</v>
      </c>
      <c r="M19" s="384" t="s">
        <v>412</v>
      </c>
      <c r="N19" s="384" t="s">
        <v>412</v>
      </c>
      <c r="P19" s="166"/>
      <c r="Q19" s="166"/>
      <c r="R19" s="166"/>
      <c r="S19" s="166"/>
      <c r="T19" s="166"/>
      <c r="U19" s="166"/>
      <c r="V19" s="166"/>
      <c r="W19" s="166"/>
      <c r="X19" s="166"/>
      <c r="Y19" s="166"/>
    </row>
    <row r="20" spans="1:25" ht="12.75" customHeight="1" thickBot="1">
      <c r="A20" s="593" t="s">
        <v>491</v>
      </c>
      <c r="B20" s="593" t="s">
        <v>491</v>
      </c>
      <c r="C20" s="855" t="s">
        <v>588</v>
      </c>
      <c r="D20" s="855" t="s">
        <v>589</v>
      </c>
      <c r="E20" s="488">
        <v>-5.20</v>
      </c>
      <c r="F20" s="488">
        <v>-0.90</v>
      </c>
      <c r="G20" s="488">
        <v>2.60</v>
      </c>
      <c r="H20" s="488">
        <v>3.90</v>
      </c>
      <c r="I20" s="488">
        <v>4.30</v>
      </c>
      <c r="J20" s="386" t="s">
        <v>412</v>
      </c>
      <c r="K20" s="386" t="s">
        <v>412</v>
      </c>
      <c r="L20" s="386" t="s">
        <v>412</v>
      </c>
      <c r="M20" s="386" t="s">
        <v>412</v>
      </c>
      <c r="N20" s="386" t="s">
        <v>412</v>
      </c>
      <c r="P20" s="166"/>
      <c r="Q20" s="166"/>
      <c r="R20" s="166"/>
      <c r="S20" s="166"/>
      <c r="T20" s="166"/>
      <c r="U20" s="166"/>
      <c r="V20" s="166"/>
      <c r="W20" s="166"/>
      <c r="X20" s="166"/>
      <c r="Y20" s="166"/>
    </row>
    <row r="21" s="86" customFormat="1" ht="12.75" customHeight="1">
      <c r="F21" s="89"/>
    </row>
    <row r="22" spans="1:14" ht="12.75" customHeight="1">
      <c r="A22" s="86"/>
      <c r="B22" s="86"/>
      <c r="C22" s="86"/>
      <c r="D22" s="86"/>
      <c r="E22" s="86"/>
      <c r="F22" s="115"/>
      <c r="G22" s="115"/>
      <c r="H22" s="115"/>
      <c r="I22" s="115"/>
      <c r="J22" s="115"/>
      <c r="K22" s="115"/>
      <c r="L22" s="115"/>
      <c r="M22" s="115"/>
      <c r="N22" s="115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74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3">
    <tabColor theme="6" tint="0.399980008602142"/>
    <pageSetUpPr fitToPage="1"/>
  </sheetPr>
  <dimension ref="A1:X37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7.5" style="64" customWidth="1"/>
    <col min="2" max="2" width="0" style="64" hidden="1" customWidth="1"/>
    <col min="3" max="3" width="12.6666666666667" style="64" customWidth="1"/>
    <col min="4" max="4" width="0" style="64" hidden="1" customWidth="1"/>
    <col min="5" max="12" width="8.33333333333333" style="64" customWidth="1"/>
    <col min="13" max="13" width="7.33333333333333" style="64" customWidth="1"/>
    <col min="14" max="54" width="0" style="64" hidden="1" customWidth="1"/>
    <col min="55" max="16384" width="0" style="64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spans="1:2" ht="12.75" customHeight="1">
      <c r="A2" s="18"/>
      <c r="B2" s="18"/>
    </row>
    <row r="3" spans="1:8" ht="12.75" customHeight="1">
      <c r="A3" s="21" t="s">
        <v>194</v>
      </c>
      <c r="B3" s="21" t="s">
        <v>193</v>
      </c>
      <c r="E3"/>
      <c r="F3"/>
      <c r="G3"/>
      <c r="H3"/>
    </row>
    <row r="4" spans="1:2" ht="12.75" customHeight="1">
      <c r="A4" s="72" t="s">
        <v>148</v>
      </c>
      <c r="B4" s="72" t="s">
        <v>149</v>
      </c>
    </row>
    <row r="5" s="86" customFormat="1" ht="12.75" customHeight="1"/>
    <row r="6" spans="1:12" s="86" customFormat="1" ht="1.5" customHeight="1" thickBot="1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1:12" ht="12.75" customHeight="1">
      <c r="A7" s="452"/>
      <c r="B7" s="452"/>
      <c r="C7" s="396"/>
      <c r="D7" s="396"/>
      <c r="E7" s="454">
        <v>2019</v>
      </c>
      <c r="F7" s="550"/>
      <c r="G7" s="550"/>
      <c r="H7" s="903"/>
      <c r="I7" s="890">
        <v>2020</v>
      </c>
      <c r="J7" s="856"/>
      <c r="K7" s="856"/>
      <c r="L7" s="856"/>
    </row>
    <row r="8" spans="1:12" ht="12.75" customHeight="1">
      <c r="A8" s="455"/>
      <c r="B8" s="455"/>
      <c r="C8" s="596"/>
      <c r="D8" s="596"/>
      <c r="E8" s="301" t="s">
        <v>492</v>
      </c>
      <c r="F8" s="302" t="s">
        <v>493</v>
      </c>
      <c r="G8" s="302" t="s">
        <v>494</v>
      </c>
      <c r="H8" s="908" t="s">
        <v>495</v>
      </c>
      <c r="I8" s="376" t="s">
        <v>492</v>
      </c>
      <c r="J8" s="376" t="s">
        <v>493</v>
      </c>
      <c r="K8" s="376" t="s">
        <v>494</v>
      </c>
      <c r="L8" s="376" t="s">
        <v>495</v>
      </c>
    </row>
    <row r="9" spans="1:12" ht="12.75" customHeight="1">
      <c r="A9" s="457"/>
      <c r="B9" s="457"/>
      <c r="C9" s="426"/>
      <c r="D9" s="426"/>
      <c r="E9" s="296"/>
      <c r="F9" s="296"/>
      <c r="G9" s="296"/>
      <c r="H9" s="904" t="s">
        <v>459</v>
      </c>
      <c r="I9" s="369" t="s">
        <v>460</v>
      </c>
      <c r="J9" s="369" t="s">
        <v>460</v>
      </c>
      <c r="K9" s="369" t="s">
        <v>460</v>
      </c>
      <c r="L9" s="369" t="s">
        <v>460</v>
      </c>
    </row>
    <row r="10" spans="1:12" ht="12.75" customHeight="1" hidden="1">
      <c r="A10" s="457"/>
      <c r="B10" s="457"/>
      <c r="C10" s="426"/>
      <c r="D10" s="426"/>
      <c r="E10" s="303"/>
      <c r="F10" s="296"/>
      <c r="G10" s="296"/>
      <c r="H10" s="904" t="s">
        <v>461</v>
      </c>
      <c r="I10" s="369" t="s">
        <v>462</v>
      </c>
      <c r="J10" s="369" t="s">
        <v>462</v>
      </c>
      <c r="K10" s="369" t="s">
        <v>462</v>
      </c>
      <c r="L10" s="369" t="s">
        <v>462</v>
      </c>
    </row>
    <row r="11" spans="1:12" ht="12.75" customHeight="1">
      <c r="A11" s="595" t="s">
        <v>583</v>
      </c>
      <c r="B11" s="525" t="s">
        <v>584</v>
      </c>
      <c r="C11" s="587"/>
      <c r="D11" s="597"/>
      <c r="E11" s="588"/>
      <c r="F11" s="588"/>
      <c r="G11" s="588"/>
      <c r="H11" s="598"/>
      <c r="I11" s="382"/>
      <c r="J11" s="382"/>
      <c r="K11" s="382"/>
      <c r="L11" s="382"/>
    </row>
    <row r="12" spans="1:21" ht="12.75" customHeight="1">
      <c r="A12" s="518" t="s">
        <v>586</v>
      </c>
      <c r="B12" s="518" t="s">
        <v>586</v>
      </c>
      <c r="C12" s="589" t="s">
        <v>599</v>
      </c>
      <c r="D12" s="589" t="s">
        <v>428</v>
      </c>
      <c r="E12" s="523">
        <v>25.68</v>
      </c>
      <c r="F12" s="523">
        <v>25.68</v>
      </c>
      <c r="G12" s="523">
        <v>25.74</v>
      </c>
      <c r="H12" s="542">
        <v>25.58</v>
      </c>
      <c r="I12" s="371">
        <v>25.50</v>
      </c>
      <c r="J12" s="371">
        <v>25.40</v>
      </c>
      <c r="K12" s="371">
        <v>25.40</v>
      </c>
      <c r="L12" s="371">
        <v>25.30</v>
      </c>
      <c r="N12" s="166"/>
      <c r="O12" s="166"/>
      <c r="P12" s="166"/>
      <c r="Q12" s="166"/>
      <c r="R12" s="166"/>
      <c r="S12" s="166"/>
      <c r="T12" s="166"/>
      <c r="U12" s="166"/>
    </row>
    <row r="13" spans="1:12" ht="12.75" customHeight="1">
      <c r="A13" s="519" t="s">
        <v>491</v>
      </c>
      <c r="B13" s="519" t="s">
        <v>491</v>
      </c>
      <c r="C13" s="590" t="s">
        <v>588</v>
      </c>
      <c r="D13" s="590" t="s">
        <v>589</v>
      </c>
      <c r="E13" s="480">
        <v>-1.1000000000000001</v>
      </c>
      <c r="F13" s="480">
        <v>-0.30</v>
      </c>
      <c r="G13" s="480">
        <v>0.10</v>
      </c>
      <c r="H13" s="600">
        <v>0.90</v>
      </c>
      <c r="I13" s="383">
        <v>0.70</v>
      </c>
      <c r="J13" s="383">
        <v>1</v>
      </c>
      <c r="K13" s="383">
        <v>1.40</v>
      </c>
      <c r="L13" s="383">
        <v>1.1000000000000001</v>
      </c>
    </row>
    <row r="14" spans="1:24" ht="12.75" customHeight="1">
      <c r="A14" s="518" t="s">
        <v>590</v>
      </c>
      <c r="B14" s="518" t="s">
        <v>590</v>
      </c>
      <c r="C14" s="589" t="s">
        <v>599</v>
      </c>
      <c r="D14" s="589" t="s">
        <v>428</v>
      </c>
      <c r="E14" s="523">
        <v>22.61</v>
      </c>
      <c r="F14" s="523">
        <v>22.91</v>
      </c>
      <c r="G14" s="523">
        <v>22.99</v>
      </c>
      <c r="H14" s="542">
        <v>23.11</v>
      </c>
      <c r="I14" s="371">
        <v>22.90</v>
      </c>
      <c r="J14" s="371">
        <v>22.80</v>
      </c>
      <c r="K14" s="371">
        <v>22.80</v>
      </c>
      <c r="L14" s="371">
        <v>22.70</v>
      </c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</row>
    <row r="15" spans="1:12" ht="12.75" customHeight="1">
      <c r="A15" s="519" t="s">
        <v>491</v>
      </c>
      <c r="B15" s="519" t="s">
        <v>491</v>
      </c>
      <c r="C15" s="590" t="s">
        <v>588</v>
      </c>
      <c r="D15" s="590" t="s">
        <v>589</v>
      </c>
      <c r="E15" s="480">
        <v>-8.60</v>
      </c>
      <c r="F15" s="480">
        <v>-6.10</v>
      </c>
      <c r="G15" s="480">
        <v>-3.50</v>
      </c>
      <c r="H15" s="600">
        <v>-2.60</v>
      </c>
      <c r="I15" s="383">
        <v>-1.20</v>
      </c>
      <c r="J15" s="383">
        <v>0.40</v>
      </c>
      <c r="K15" s="383">
        <v>1</v>
      </c>
      <c r="L15" s="383">
        <v>1.80</v>
      </c>
    </row>
    <row r="16" spans="1:12" ht="12.75" customHeight="1">
      <c r="A16" s="518" t="s">
        <v>594</v>
      </c>
      <c r="B16" s="518" t="s">
        <v>591</v>
      </c>
      <c r="C16" s="589" t="s">
        <v>592</v>
      </c>
      <c r="D16" s="589" t="s">
        <v>593</v>
      </c>
      <c r="E16" s="486">
        <v>108.80</v>
      </c>
      <c r="F16" s="486">
        <v>108.80</v>
      </c>
      <c r="G16" s="486">
        <v>108.80</v>
      </c>
      <c r="H16" s="585">
        <v>109.20</v>
      </c>
      <c r="I16" s="384">
        <v>110</v>
      </c>
      <c r="J16" s="384">
        <v>110</v>
      </c>
      <c r="K16" s="384">
        <v>110</v>
      </c>
      <c r="L16" s="384">
        <v>110</v>
      </c>
    </row>
    <row r="17" spans="1:12" ht="12.75" customHeight="1">
      <c r="A17" s="519" t="s">
        <v>491</v>
      </c>
      <c r="B17" s="519" t="s">
        <v>491</v>
      </c>
      <c r="C17" s="590" t="s">
        <v>588</v>
      </c>
      <c r="D17" s="590" t="s">
        <v>589</v>
      </c>
      <c r="E17" s="480">
        <v>-1.1000000000000001</v>
      </c>
      <c r="F17" s="480">
        <v>-0.40</v>
      </c>
      <c r="G17" s="480">
        <v>-0.50</v>
      </c>
      <c r="H17" s="602">
        <v>0.60</v>
      </c>
      <c r="I17" s="383">
        <v>0.70</v>
      </c>
      <c r="J17" s="383">
        <v>1</v>
      </c>
      <c r="K17" s="383">
        <v>1.20</v>
      </c>
      <c r="L17" s="383">
        <v>1.20</v>
      </c>
    </row>
    <row r="18" spans="1:12" ht="12.75" customHeight="1">
      <c r="A18" s="514" t="s">
        <v>595</v>
      </c>
      <c r="B18" s="514" t="s">
        <v>596</v>
      </c>
      <c r="C18" s="591" t="s">
        <v>592</v>
      </c>
      <c r="D18" s="591" t="s">
        <v>593</v>
      </c>
      <c r="E18" s="592">
        <v>110.20</v>
      </c>
      <c r="F18" s="592">
        <v>110.30</v>
      </c>
      <c r="G18" s="592">
        <v>110.80</v>
      </c>
      <c r="H18" s="905">
        <v>111</v>
      </c>
      <c r="I18" s="385">
        <v>112</v>
      </c>
      <c r="J18" s="385">
        <v>113</v>
      </c>
      <c r="K18" s="385">
        <v>114</v>
      </c>
      <c r="L18" s="385">
        <v>114</v>
      </c>
    </row>
    <row r="19" spans="1:12" ht="12.75" customHeight="1">
      <c r="A19" s="519" t="s">
        <v>491</v>
      </c>
      <c r="B19" s="519" t="s">
        <v>491</v>
      </c>
      <c r="C19" s="590" t="s">
        <v>588</v>
      </c>
      <c r="D19" s="590" t="s">
        <v>589</v>
      </c>
      <c r="E19" s="480">
        <v>0.70</v>
      </c>
      <c r="F19" s="480">
        <v>1.60</v>
      </c>
      <c r="G19" s="480">
        <v>2.10</v>
      </c>
      <c r="H19" s="906">
        <v>2.90</v>
      </c>
      <c r="I19" s="383">
        <v>1.80</v>
      </c>
      <c r="J19" s="383">
        <v>2.2999999999999998</v>
      </c>
      <c r="K19" s="383">
        <v>2.50</v>
      </c>
      <c r="L19" s="383">
        <v>2</v>
      </c>
    </row>
    <row r="20" spans="1:12" ht="12.75" customHeight="1">
      <c r="A20" s="518" t="s">
        <v>597</v>
      </c>
      <c r="B20" s="518" t="s">
        <v>598</v>
      </c>
      <c r="C20" s="589" t="s">
        <v>592</v>
      </c>
      <c r="D20" s="589" t="s">
        <v>593</v>
      </c>
      <c r="E20" s="486">
        <v>111.80</v>
      </c>
      <c r="F20" s="486">
        <v>111.10</v>
      </c>
      <c r="G20" s="486">
        <v>111.30</v>
      </c>
      <c r="H20" s="897" t="s">
        <v>412</v>
      </c>
      <c r="I20" s="371" t="s">
        <v>412</v>
      </c>
      <c r="J20" s="371" t="s">
        <v>412</v>
      </c>
      <c r="K20" s="371" t="s">
        <v>412</v>
      </c>
      <c r="L20" s="371" t="s">
        <v>412</v>
      </c>
    </row>
    <row r="21" spans="1:12" ht="12.75" customHeight="1" thickBot="1">
      <c r="A21" s="593" t="s">
        <v>491</v>
      </c>
      <c r="B21" s="593" t="s">
        <v>491</v>
      </c>
      <c r="C21" s="855" t="s">
        <v>588</v>
      </c>
      <c r="D21" s="855" t="s">
        <v>589</v>
      </c>
      <c r="E21" s="488">
        <v>-0.50</v>
      </c>
      <c r="F21" s="488">
        <v>0</v>
      </c>
      <c r="G21" s="488">
        <v>0.20</v>
      </c>
      <c r="H21" s="907" t="s">
        <v>412</v>
      </c>
      <c r="I21" s="386" t="s">
        <v>412</v>
      </c>
      <c r="J21" s="386" t="s">
        <v>412</v>
      </c>
      <c r="K21" s="386" t="s">
        <v>412</v>
      </c>
      <c r="L21" s="386" t="s">
        <v>412</v>
      </c>
    </row>
    <row r="22" spans="1:12" ht="12.75" customHeight="1">
      <c r="A22" s="84"/>
      <c r="B22" s="84"/>
      <c r="C22" s="113"/>
      <c r="D22" s="116"/>
      <c r="E22" s="114"/>
      <c r="F22" s="114"/>
      <c r="G22" s="114"/>
      <c r="H22" s="114"/>
      <c r="I22" s="114"/>
      <c r="J22" s="114"/>
      <c r="K22" s="114"/>
      <c r="L22" s="114"/>
    </row>
    <row r="23" spans="1:9" ht="12.75" customHeight="1">
      <c r="A23" s="117"/>
      <c r="B23" s="117"/>
      <c r="C23" s="118"/>
      <c r="D23" s="119"/>
      <c r="E23" s="86"/>
      <c r="F23" s="86"/>
      <c r="G23" s="86"/>
      <c r="H23" s="86"/>
      <c r="I23" s="86"/>
    </row>
    <row r="24" spans="1:9" ht="12.75" customHeight="1" hidden="1">
      <c r="A24" s="117"/>
      <c r="B24" s="117"/>
      <c r="C24" s="118"/>
      <c r="D24" s="118"/>
      <c r="E24" s="86"/>
      <c r="F24" s="86"/>
      <c r="G24" s="86"/>
      <c r="H24" s="86"/>
      <c r="I24" s="86"/>
    </row>
    <row r="25" spans="1:9" ht="12.75" customHeight="1" hidden="1">
      <c r="A25" s="117"/>
      <c r="B25" s="117"/>
      <c r="C25" s="118"/>
      <c r="D25" s="118"/>
      <c r="E25" s="86"/>
      <c r="F25" s="86"/>
      <c r="G25" s="86"/>
      <c r="H25" s="86"/>
      <c r="I25" s="86"/>
    </row>
    <row r="26" spans="1:9" ht="12.75" customHeight="1" hidden="1">
      <c r="A26" s="117"/>
      <c r="B26" s="117"/>
      <c r="C26" s="118"/>
      <c r="D26" s="118"/>
      <c r="E26" s="86"/>
      <c r="F26" s="86"/>
      <c r="G26" s="86"/>
      <c r="H26" s="86"/>
      <c r="I26" s="86"/>
    </row>
    <row r="27" spans="1:9" ht="12.75" customHeight="1" hidden="1">
      <c r="A27" s="117"/>
      <c r="B27" s="117"/>
      <c r="C27" s="118"/>
      <c r="D27" s="118"/>
      <c r="E27" s="86"/>
      <c r="F27" s="86"/>
      <c r="G27" s="86"/>
      <c r="H27" s="86"/>
      <c r="I27" s="86"/>
    </row>
    <row r="28" spans="1:9" ht="12.75" customHeight="1" hidden="1">
      <c r="A28" s="117"/>
      <c r="B28" s="117"/>
      <c r="C28" s="86"/>
      <c r="D28" s="86"/>
      <c r="E28" s="86"/>
      <c r="F28" s="86"/>
      <c r="G28" s="86"/>
      <c r="H28" s="86"/>
      <c r="I28" s="86"/>
    </row>
    <row r="29" spans="1:9" ht="12.75" customHeight="1" hidden="1">
      <c r="A29" s="86"/>
      <c r="B29" s="86"/>
      <c r="C29" s="120"/>
      <c r="D29" s="120"/>
      <c r="E29" s="86"/>
      <c r="F29" s="86"/>
      <c r="G29" s="86"/>
      <c r="H29" s="86"/>
      <c r="I29" s="86"/>
    </row>
    <row r="30" spans="1:9" ht="12.75" customHeight="1" hidden="1">
      <c r="A30" s="86"/>
      <c r="B30" s="86"/>
      <c r="C30" s="120"/>
      <c r="D30" s="120"/>
      <c r="E30" s="86"/>
      <c r="F30" s="86"/>
      <c r="G30" s="86"/>
      <c r="H30" s="86"/>
      <c r="I30" s="86"/>
    </row>
    <row r="31" spans="1:9" ht="12.75" customHeight="1" hidden="1">
      <c r="A31" s="86"/>
      <c r="B31" s="86"/>
      <c r="C31" s="120"/>
      <c r="D31" s="120"/>
      <c r="E31" s="86"/>
      <c r="F31" s="86"/>
      <c r="G31" s="86"/>
      <c r="H31" s="86"/>
      <c r="I31" s="86"/>
    </row>
    <row r="32" spans="1:9" ht="12.75" customHeight="1" hidden="1">
      <c r="A32" s="86"/>
      <c r="B32" s="86"/>
      <c r="C32" s="120"/>
      <c r="D32" s="120"/>
      <c r="E32" s="86"/>
      <c r="F32" s="86"/>
      <c r="G32" s="86"/>
      <c r="H32" s="86"/>
      <c r="I32" s="86"/>
    </row>
    <row r="33" spans="1:9" ht="12.75" customHeight="1" hidden="1">
      <c r="A33" s="86"/>
      <c r="B33" s="86"/>
      <c r="C33" s="120"/>
      <c r="D33" s="120"/>
      <c r="E33" s="86"/>
      <c r="F33" s="86"/>
      <c r="G33" s="86"/>
      <c r="H33" s="86"/>
      <c r="I33" s="86"/>
    </row>
    <row r="34" spans="1:9" ht="12.75" customHeight="1" hidden="1">
      <c r="A34" s="86"/>
      <c r="B34" s="86"/>
      <c r="C34" s="120"/>
      <c r="D34" s="120"/>
      <c r="E34" s="86"/>
      <c r="F34" s="86"/>
      <c r="G34" s="86"/>
      <c r="H34" s="86"/>
      <c r="I34" s="86"/>
    </row>
    <row r="35" spans="1:9" ht="12.75" customHeight="1" hidden="1">
      <c r="A35" s="92"/>
      <c r="B35" s="92"/>
      <c r="C35" s="86"/>
      <c r="D35" s="86"/>
      <c r="E35" s="86"/>
      <c r="F35" s="86"/>
      <c r="G35" s="86"/>
      <c r="H35" s="86"/>
      <c r="I35" s="86"/>
    </row>
    <row r="36" spans="1:9" ht="12.75" customHeight="1" hidden="1">
      <c r="A36" s="86"/>
      <c r="B36" s="86"/>
      <c r="C36" s="86"/>
      <c r="D36" s="86"/>
      <c r="E36" s="86"/>
      <c r="F36" s="86"/>
      <c r="G36" s="86"/>
      <c r="H36" s="86"/>
      <c r="I36" s="86"/>
    </row>
    <row r="37" spans="1:9" ht="12.75" customHeight="1" hidden="1">
      <c r="A37" s="86"/>
      <c r="B37" s="86"/>
      <c r="C37" s="86"/>
      <c r="D37" s="86"/>
      <c r="E37" s="86"/>
      <c r="F37" s="86"/>
      <c r="G37" s="86"/>
      <c r="H37" s="86"/>
      <c r="I37" s="8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7">
    <tabColor theme="7" tint="0.399980008602142"/>
  </sheetPr>
  <dimension ref="A1:AL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5" customWidth="1"/>
    <col min="2" max="2" width="7.33333333333333" style="5" customWidth="1"/>
    <col min="3" max="34" width="7.33333333333333" style="5"/>
    <col min="35" max="35" width="7.33333333333333" style="173"/>
    <col min="36" max="16384" width="7.33333333333333" style="5"/>
  </cols>
  <sheetData>
    <row r="1" spans="1:8" ht="13.5" customHeight="1">
      <c r="A1" s="310" t="s">
        <v>191</v>
      </c>
      <c r="H1" s="2" t="s">
        <v>31</v>
      </c>
    </row>
    <row r="2" ht="13.5" customHeight="1">
      <c r="A2" s="6" t="s">
        <v>64</v>
      </c>
    </row>
    <row r="3" ht="13.5" customHeight="1">
      <c r="A3" s="6" t="s">
        <v>139</v>
      </c>
    </row>
    <row r="17" spans="2:35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38" ht="13.5" customHeight="1">
      <c r="A18" s="12"/>
      <c r="B18" s="11">
        <v>1986</v>
      </c>
      <c r="C18" s="11">
        <v>1987</v>
      </c>
      <c r="D18" s="11">
        <v>1988</v>
      </c>
      <c r="E18" s="11">
        <v>1989</v>
      </c>
      <c r="F18" s="11">
        <v>1990</v>
      </c>
      <c r="G18" s="11">
        <v>1991</v>
      </c>
      <c r="H18" s="11">
        <v>1992</v>
      </c>
      <c r="I18" s="11">
        <v>1993</v>
      </c>
      <c r="J18" s="11">
        <v>1994</v>
      </c>
      <c r="K18" s="11">
        <v>1995</v>
      </c>
      <c r="L18" s="11">
        <v>1996</v>
      </c>
      <c r="M18" s="11">
        <v>1997</v>
      </c>
      <c r="N18" s="11">
        <v>1998</v>
      </c>
      <c r="O18" s="11">
        <v>1999</v>
      </c>
      <c r="P18" s="11">
        <v>2000</v>
      </c>
      <c r="Q18" s="11">
        <v>2001</v>
      </c>
      <c r="R18" s="11">
        <v>2002</v>
      </c>
      <c r="S18" s="11">
        <v>2003</v>
      </c>
      <c r="T18" s="11">
        <v>2004</v>
      </c>
      <c r="U18" s="11">
        <v>2005</v>
      </c>
      <c r="V18" s="11">
        <v>2006</v>
      </c>
      <c r="W18" s="11">
        <v>2007</v>
      </c>
      <c r="X18" s="11">
        <v>2008</v>
      </c>
      <c r="Y18" s="11">
        <v>2009</v>
      </c>
      <c r="Z18" s="11">
        <v>2010</v>
      </c>
      <c r="AA18" s="11">
        <v>2011</v>
      </c>
      <c r="AB18" s="11">
        <v>2012</v>
      </c>
      <c r="AC18" s="11">
        <v>2013</v>
      </c>
      <c r="AD18" s="11">
        <v>2014</v>
      </c>
      <c r="AE18" s="11">
        <v>2015</v>
      </c>
      <c r="AF18" s="11">
        <v>2016</v>
      </c>
      <c r="AG18" s="11">
        <v>2017</v>
      </c>
      <c r="AH18" s="11">
        <v>2018</v>
      </c>
      <c r="AI18" s="11">
        <v>2019</v>
      </c>
      <c r="AJ18" s="11">
        <v>2020</v>
      </c>
      <c r="AK18" s="11">
        <v>2021</v>
      </c>
      <c r="AL18" s="11"/>
    </row>
    <row r="19" spans="1:38" ht="13.5" customHeight="1">
      <c r="A19" s="13" t="s">
        <v>1017</v>
      </c>
      <c r="B19" s="8">
        <v>29.98</v>
      </c>
      <c r="C19" s="8">
        <v>29.91</v>
      </c>
      <c r="D19" s="8">
        <v>29.85</v>
      </c>
      <c r="E19" s="8">
        <v>29.80</v>
      </c>
      <c r="F19" s="8">
        <v>29.67</v>
      </c>
      <c r="G19" s="8">
        <v>29.48</v>
      </c>
      <c r="H19" s="8">
        <v>29.23</v>
      </c>
      <c r="I19" s="8">
        <v>28.81</v>
      </c>
      <c r="J19" s="8">
        <v>28.24</v>
      </c>
      <c r="K19" s="8">
        <v>27.45</v>
      </c>
      <c r="L19" s="8">
        <v>26.59</v>
      </c>
      <c r="M19" s="8">
        <v>25.74</v>
      </c>
      <c r="N19" s="8">
        <v>24.93</v>
      </c>
      <c r="O19" s="8">
        <v>24.15</v>
      </c>
      <c r="P19" s="8">
        <v>23.42</v>
      </c>
      <c r="Q19" s="8">
        <v>22.94</v>
      </c>
      <c r="R19" s="8">
        <v>22.50</v>
      </c>
      <c r="S19" s="8">
        <v>22.10</v>
      </c>
      <c r="T19" s="8">
        <v>21.73</v>
      </c>
      <c r="U19" s="8">
        <v>21.37</v>
      </c>
      <c r="V19" s="8">
        <v>21.02</v>
      </c>
      <c r="W19" s="8">
        <v>20.71</v>
      </c>
      <c r="X19" s="8">
        <v>20.45</v>
      </c>
      <c r="Y19" s="8">
        <v>20.23</v>
      </c>
      <c r="Z19" s="8">
        <v>20.09</v>
      </c>
      <c r="AA19" s="8">
        <v>20.03</v>
      </c>
      <c r="AB19" s="8">
        <v>19.82</v>
      </c>
      <c r="AC19" s="8">
        <v>19.69</v>
      </c>
      <c r="AD19" s="8">
        <v>19.57</v>
      </c>
      <c r="AE19" s="8">
        <v>19.59</v>
      </c>
      <c r="AF19" s="8">
        <v>19.72</v>
      </c>
      <c r="AG19" s="8">
        <v>19.91</v>
      </c>
      <c r="AH19" s="8">
        <v>20.10</v>
      </c>
      <c r="AI19" s="8">
        <v>20.29</v>
      </c>
      <c r="AJ19" s="8">
        <v>20.47</v>
      </c>
      <c r="AK19" s="8">
        <v>20.62</v>
      </c>
      <c r="AL19" s="8"/>
    </row>
    <row r="20" spans="1:38" ht="13.5" customHeight="1">
      <c r="A20" s="13" t="s">
        <v>1018</v>
      </c>
      <c r="B20" s="8">
        <v>58.16</v>
      </c>
      <c r="C20" s="8">
        <v>58.10</v>
      </c>
      <c r="D20" s="8">
        <v>57.99</v>
      </c>
      <c r="E20" s="8">
        <v>57.86</v>
      </c>
      <c r="F20" s="8">
        <v>57.86</v>
      </c>
      <c r="G20" s="8">
        <v>57.88</v>
      </c>
      <c r="H20" s="8">
        <v>58.02</v>
      </c>
      <c r="I20" s="8">
        <v>58.32</v>
      </c>
      <c r="J20" s="8">
        <v>58.76</v>
      </c>
      <c r="K20" s="8">
        <v>59.43</v>
      </c>
      <c r="L20" s="8">
        <v>60.11</v>
      </c>
      <c r="M20" s="8">
        <v>60.79</v>
      </c>
      <c r="N20" s="8">
        <v>61.46</v>
      </c>
      <c r="O20" s="8">
        <v>62.14</v>
      </c>
      <c r="P20" s="8">
        <v>62.79</v>
      </c>
      <c r="Q20" s="8">
        <v>63.27</v>
      </c>
      <c r="R20" s="8">
        <v>63.64</v>
      </c>
      <c r="S20" s="8">
        <v>64</v>
      </c>
      <c r="T20" s="8">
        <v>64.34</v>
      </c>
      <c r="U20" s="8">
        <v>64.59</v>
      </c>
      <c r="V20" s="8">
        <v>64.77</v>
      </c>
      <c r="W20" s="8">
        <v>64.88</v>
      </c>
      <c r="X20" s="8">
        <v>64.97</v>
      </c>
      <c r="Y20" s="8">
        <v>64.91</v>
      </c>
      <c r="Z20" s="8">
        <v>64.70</v>
      </c>
      <c r="AA20" s="8">
        <v>64.36</v>
      </c>
      <c r="AB20" s="8">
        <v>63.98</v>
      </c>
      <c r="AC20" s="8">
        <v>63.50</v>
      </c>
      <c r="AD20" s="8">
        <v>63.06</v>
      </c>
      <c r="AE20" s="8">
        <v>62.57</v>
      </c>
      <c r="AF20" s="8">
        <v>61.97</v>
      </c>
      <c r="AG20" s="8">
        <v>61.29</v>
      </c>
      <c r="AH20" s="8">
        <v>60.67</v>
      </c>
      <c r="AI20" s="8">
        <v>60.12</v>
      </c>
      <c r="AJ20" s="8">
        <v>59.54</v>
      </c>
      <c r="AK20" s="8">
        <v>59.02</v>
      </c>
      <c r="AL20" s="8"/>
    </row>
    <row r="21" spans="1:38" ht="13.5" customHeight="1">
      <c r="A21" s="9" t="s">
        <v>1019</v>
      </c>
      <c r="B21" s="8">
        <v>11.86</v>
      </c>
      <c r="C21" s="8">
        <v>11.99</v>
      </c>
      <c r="D21" s="8">
        <v>12.16</v>
      </c>
      <c r="E21" s="8">
        <v>12.34</v>
      </c>
      <c r="F21" s="8">
        <v>12.47</v>
      </c>
      <c r="G21" s="8">
        <v>12.64</v>
      </c>
      <c r="H21" s="8">
        <v>12.75</v>
      </c>
      <c r="I21" s="8">
        <v>12.86</v>
      </c>
      <c r="J21" s="8">
        <v>12.99</v>
      </c>
      <c r="K21" s="8">
        <v>13.13</v>
      </c>
      <c r="L21" s="8">
        <v>13.30</v>
      </c>
      <c r="M21" s="8">
        <v>13.47</v>
      </c>
      <c r="N21" s="8">
        <v>13.61</v>
      </c>
      <c r="O21" s="8">
        <v>13.72</v>
      </c>
      <c r="P21" s="8">
        <v>13.80</v>
      </c>
      <c r="Q21" s="8">
        <v>13.79</v>
      </c>
      <c r="R21" s="8">
        <v>13.86</v>
      </c>
      <c r="S21" s="8">
        <v>13.90</v>
      </c>
      <c r="T21" s="8">
        <v>13.94</v>
      </c>
      <c r="U21" s="8">
        <v>14.04</v>
      </c>
      <c r="V21" s="8">
        <v>14.21</v>
      </c>
      <c r="W21" s="8">
        <v>14.41</v>
      </c>
      <c r="X21" s="8">
        <v>14.57</v>
      </c>
      <c r="Y21" s="8">
        <v>14.87</v>
      </c>
      <c r="Z21" s="8">
        <v>15.22</v>
      </c>
      <c r="AA21" s="8">
        <v>15.61</v>
      </c>
      <c r="AB21" s="8">
        <v>16.20</v>
      </c>
      <c r="AC21" s="8">
        <v>16.81</v>
      </c>
      <c r="AD21" s="8">
        <v>17.37</v>
      </c>
      <c r="AE21" s="8">
        <v>17.84</v>
      </c>
      <c r="AF21" s="8">
        <v>18.31</v>
      </c>
      <c r="AG21" s="8">
        <v>18.80</v>
      </c>
      <c r="AH21" s="8">
        <v>19.23</v>
      </c>
      <c r="AI21" s="8">
        <v>19.59</v>
      </c>
      <c r="AJ21" s="8">
        <v>19.989999999999998</v>
      </c>
      <c r="AK21" s="8">
        <v>20.36</v>
      </c>
      <c r="AL21" s="8"/>
    </row>
    <row r="22" spans="3:38" ht="13.5" customHeight="1"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J22" s="173"/>
      <c r="AK22" s="173"/>
      <c r="AL22" s="173"/>
    </row>
    <row r="23" spans="3:38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J23" s="173"/>
      <c r="AK23" s="173"/>
      <c r="AL23" s="173"/>
    </row>
    <row r="24" spans="3:34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</row>
    <row r="25" spans="3:34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</row>
    <row r="26" spans="3:34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</row>
    <row r="27" spans="3:34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</row>
    <row r="28" spans="3:34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9">
    <tabColor theme="7" tint="0.399980008602142"/>
  </sheetPr>
  <dimension ref="A1:AK9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16384" width="7.33333333333333" style="5"/>
  </cols>
  <sheetData>
    <row r="1" spans="1:8" ht="13.5" customHeight="1">
      <c r="A1" s="310" t="s">
        <v>224</v>
      </c>
      <c r="H1" s="2" t="s">
        <v>31</v>
      </c>
    </row>
    <row r="2" ht="13.5" customHeight="1">
      <c r="A2" s="6" t="s">
        <v>49</v>
      </c>
    </row>
    <row r="3" ht="13.5" customHeight="1">
      <c r="A3" s="6" t="s">
        <v>231</v>
      </c>
    </row>
    <row r="17" spans="2:25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37" ht="13.5" customHeight="1">
      <c r="A18" s="12"/>
      <c r="B18" s="11">
        <v>1986</v>
      </c>
      <c r="C18" s="11">
        <v>1987</v>
      </c>
      <c r="D18" s="11">
        <v>1988</v>
      </c>
      <c r="E18" s="11">
        <v>1989</v>
      </c>
      <c r="F18" s="11">
        <v>1990</v>
      </c>
      <c r="G18" s="11">
        <v>1991</v>
      </c>
      <c r="H18" s="11">
        <v>1992</v>
      </c>
      <c r="I18" s="11">
        <v>1993</v>
      </c>
      <c r="J18" s="11">
        <v>1994</v>
      </c>
      <c r="K18" s="11">
        <v>1995</v>
      </c>
      <c r="L18" s="11">
        <v>1996</v>
      </c>
      <c r="M18" s="11">
        <v>1997</v>
      </c>
      <c r="N18" s="11">
        <v>1998</v>
      </c>
      <c r="O18" s="11">
        <v>1999</v>
      </c>
      <c r="P18" s="11">
        <v>2000</v>
      </c>
      <c r="Q18" s="11">
        <v>2001</v>
      </c>
      <c r="R18" s="11">
        <v>2002</v>
      </c>
      <c r="S18" s="11">
        <v>2003</v>
      </c>
      <c r="T18" s="11">
        <v>2004</v>
      </c>
      <c r="U18" s="11">
        <v>2005</v>
      </c>
      <c r="V18" s="11">
        <v>2006</v>
      </c>
      <c r="W18" s="11">
        <v>2007</v>
      </c>
      <c r="X18" s="11">
        <v>2008</v>
      </c>
      <c r="Y18" s="11">
        <v>2009</v>
      </c>
      <c r="Z18" s="11">
        <v>2010</v>
      </c>
      <c r="AA18" s="11">
        <v>2011</v>
      </c>
      <c r="AB18" s="11">
        <v>2012</v>
      </c>
      <c r="AC18" s="11">
        <v>2013</v>
      </c>
      <c r="AD18" s="11">
        <v>2014</v>
      </c>
      <c r="AE18" s="11">
        <v>2015</v>
      </c>
      <c r="AF18" s="11">
        <v>2016</v>
      </c>
      <c r="AG18" s="11">
        <v>2017</v>
      </c>
      <c r="AH18" s="11">
        <v>2018</v>
      </c>
      <c r="AI18" s="11">
        <v>2019</v>
      </c>
      <c r="AJ18" s="11">
        <v>2020</v>
      </c>
      <c r="AK18" s="11">
        <v>2021</v>
      </c>
    </row>
    <row r="19" spans="1:37" ht="13.5" customHeight="1">
      <c r="A19" s="13" t="s">
        <v>1020</v>
      </c>
      <c r="B19" s="8">
        <v>74.62</v>
      </c>
      <c r="C19" s="8">
        <v>75.12</v>
      </c>
      <c r="D19" s="8">
        <v>75.28</v>
      </c>
      <c r="E19" s="8">
        <v>75.39</v>
      </c>
      <c r="F19" s="8">
        <v>75.42</v>
      </c>
      <c r="G19" s="8">
        <v>75.72</v>
      </c>
      <c r="H19" s="8">
        <v>76.14</v>
      </c>
      <c r="I19" s="8">
        <v>76.41</v>
      </c>
      <c r="J19" s="8">
        <v>76.58</v>
      </c>
      <c r="K19" s="8">
        <v>76.63</v>
      </c>
      <c r="L19" s="8">
        <v>77.27</v>
      </c>
      <c r="M19" s="8">
        <v>77.489999999999995</v>
      </c>
      <c r="N19" s="8">
        <v>78.06</v>
      </c>
      <c r="O19" s="8">
        <v>78.13</v>
      </c>
      <c r="P19" s="8">
        <v>78.349999999999994</v>
      </c>
      <c r="Q19" s="8">
        <v>78.510000000000005</v>
      </c>
      <c r="R19" s="8">
        <v>78.70</v>
      </c>
      <c r="S19" s="8">
        <v>78.64</v>
      </c>
      <c r="T19" s="8">
        <v>79.20</v>
      </c>
      <c r="U19" s="8">
        <v>79.34</v>
      </c>
      <c r="V19" s="8">
        <v>79.849999999999994</v>
      </c>
      <c r="W19" s="8">
        <v>80.06</v>
      </c>
      <c r="X19" s="8">
        <v>80.290000000000006</v>
      </c>
      <c r="Y19" s="8">
        <v>80.30</v>
      </c>
      <c r="Z19" s="8">
        <v>80.63</v>
      </c>
      <c r="AA19" s="8">
        <v>80.83</v>
      </c>
      <c r="AB19" s="8">
        <v>80.989999999999995</v>
      </c>
      <c r="AC19" s="8">
        <v>81.16</v>
      </c>
      <c r="AD19" s="8">
        <v>81.73</v>
      </c>
      <c r="AE19" s="8">
        <v>81.45</v>
      </c>
      <c r="AF19" s="8">
        <v>81.83</v>
      </c>
      <c r="AG19" s="8">
        <v>81.849999999999994</v>
      </c>
      <c r="AH19" s="8">
        <v>81.89</v>
      </c>
      <c r="AI19" s="8">
        <v>82.20</v>
      </c>
      <c r="AJ19" s="8">
        <v>82.38</v>
      </c>
      <c r="AK19" s="8">
        <v>82.55</v>
      </c>
    </row>
    <row r="20" spans="1:37" ht="13.5" customHeight="1">
      <c r="A20" s="13" t="s">
        <v>1021</v>
      </c>
      <c r="B20" s="8">
        <v>67.48</v>
      </c>
      <c r="C20" s="8">
        <v>67.86</v>
      </c>
      <c r="D20" s="8">
        <v>68.14</v>
      </c>
      <c r="E20" s="8">
        <v>68.12</v>
      </c>
      <c r="F20" s="8">
        <v>67.58</v>
      </c>
      <c r="G20" s="8">
        <v>68.25</v>
      </c>
      <c r="H20" s="8">
        <v>68.53</v>
      </c>
      <c r="I20" s="8">
        <v>69.31</v>
      </c>
      <c r="J20" s="8">
        <v>69.540000000000006</v>
      </c>
      <c r="K20" s="8">
        <v>69.72</v>
      </c>
      <c r="L20" s="8">
        <v>70.37</v>
      </c>
      <c r="M20" s="8">
        <v>70.50</v>
      </c>
      <c r="N20" s="8">
        <v>71.13</v>
      </c>
      <c r="O20" s="8">
        <v>71.400000000000006</v>
      </c>
      <c r="P20" s="8">
        <v>71.650000000000006</v>
      </c>
      <c r="Q20" s="8">
        <v>72.03</v>
      </c>
      <c r="R20" s="8">
        <v>72.08</v>
      </c>
      <c r="S20" s="8">
        <v>72.06</v>
      </c>
      <c r="T20" s="8">
        <v>72.56</v>
      </c>
      <c r="U20" s="8">
        <v>72.91</v>
      </c>
      <c r="V20" s="8">
        <v>73.44</v>
      </c>
      <c r="W20" s="8">
        <v>73.67</v>
      </c>
      <c r="X20" s="8">
        <v>74.02</v>
      </c>
      <c r="Y20" s="8">
        <v>74.17</v>
      </c>
      <c r="Z20" s="8">
        <v>74.400000000000006</v>
      </c>
      <c r="AA20" s="8">
        <v>74.709999999999994</v>
      </c>
      <c r="AB20" s="8">
        <v>74.959999999999994</v>
      </c>
      <c r="AC20" s="8">
        <v>75.150000000000006</v>
      </c>
      <c r="AD20" s="8">
        <v>75.709999999999994</v>
      </c>
      <c r="AE20" s="8">
        <v>75.61</v>
      </c>
      <c r="AF20" s="8">
        <v>76.040000000000006</v>
      </c>
      <c r="AG20" s="8">
        <v>76</v>
      </c>
      <c r="AH20" s="8">
        <v>76.08</v>
      </c>
      <c r="AI20" s="8">
        <v>76.42</v>
      </c>
      <c r="AJ20" s="8">
        <v>76.64</v>
      </c>
      <c r="AK20" s="8">
        <v>76.86</v>
      </c>
    </row>
    <row r="21" spans="1:37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3:37" ht="13.5" customHeight="1"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</row>
    <row r="23" spans="3:37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</row>
    <row r="24" spans="3:37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</row>
    <row r="25" spans="3:37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</row>
    <row r="26" spans="3:37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</row>
    <row r="27" spans="3:37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</row>
    <row r="28" spans="3:37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</row>
    <row r="29" spans="3:37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</row>
    <row r="30" spans="3:37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</row>
    <row r="31" spans="3:37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</row>
    <row r="32" spans="3:37" ht="13.5" customHeight="1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</row>
    <row r="33" spans="3:37" ht="13.5" customHeight="1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</row>
    <row r="34" spans="3:37" ht="13.5" customHeight="1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</row>
    <row r="35" spans="3:37" ht="13.5" customHeight="1"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</row>
    <row r="36" spans="3:37" ht="13.5" customHeight="1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</row>
    <row r="37" spans="3:37" ht="13.5" customHeight="1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</row>
    <row r="38" spans="3:37" ht="13.5" customHeight="1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</row>
    <row r="39" spans="3:37" ht="13.5" customHeight="1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</row>
    <row r="40" spans="3:37" ht="13.5" customHeight="1"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</row>
    <row r="41" spans="3:37" ht="13.5" customHeight="1"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</row>
    <row r="42" spans="3:37" ht="13.5" customHeight="1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</row>
    <row r="43" spans="3:37" ht="13.5" customHeight="1"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</row>
    <row r="44" spans="3:37" ht="13.5" customHeight="1"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</row>
    <row r="45" spans="3:37" ht="13.5" customHeight="1"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</row>
    <row r="46" spans="3:37" ht="13.5" customHeight="1"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</row>
    <row r="47" spans="3:37" ht="13.5" customHeight="1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</row>
    <row r="48" spans="3:37" ht="13.5" customHeight="1"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</row>
    <row r="49" spans="3:37" ht="13.5" customHeight="1"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</row>
    <row r="50" spans="3:37" ht="13.5" customHeight="1"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</row>
    <row r="51" spans="3:37" ht="13.5" customHeight="1"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</row>
    <row r="52" spans="3:37" ht="13.5" customHeight="1"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</row>
    <row r="53" spans="3:37" ht="13.5" customHeight="1"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</row>
    <row r="54" spans="3:37" ht="13.5" customHeight="1"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</row>
    <row r="55" spans="3:37" ht="13.5" customHeight="1"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</row>
    <row r="56" spans="3:37" ht="13.5" customHeight="1"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</row>
    <row r="57" spans="3:37" ht="13.5" customHeight="1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</row>
    <row r="58" spans="3:37" ht="13.5" customHeight="1"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</row>
    <row r="59" spans="3:37" ht="13.5" customHeight="1"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</row>
    <row r="60" spans="3:37" ht="13.5" customHeight="1"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</row>
    <row r="61" spans="3:37" ht="13.5" customHeight="1"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</row>
    <row r="62" spans="3:37" ht="13.5" customHeight="1"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</row>
    <row r="63" spans="3:37" ht="13.5" customHeight="1"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</row>
    <row r="64" spans="3:37" ht="13.5" customHeight="1"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</row>
    <row r="65" spans="3:37" ht="13.5" customHeight="1"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</row>
    <row r="66" spans="3:37" ht="13.5" customHeight="1"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</row>
    <row r="67" spans="3:37" ht="13.5" customHeight="1"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</row>
    <row r="68" spans="3:37" ht="13.5" customHeight="1"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</row>
    <row r="69" spans="3:37" ht="13.5" customHeight="1"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</row>
    <row r="70" spans="3:37" ht="13.5" customHeight="1"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</row>
    <row r="71" spans="3:37" ht="13.5" customHeight="1"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</row>
    <row r="72" spans="3:37" ht="13.5" customHeight="1"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</row>
    <row r="73" spans="3:37" ht="13.5" customHeight="1"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</row>
    <row r="74" spans="3:37" ht="13.5" customHeight="1"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</row>
    <row r="75" spans="3:37" ht="13.5" customHeight="1"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</row>
    <row r="76" spans="3:37" ht="13.5" customHeight="1"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</row>
    <row r="77" spans="3:37" ht="13.5" customHeight="1"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</row>
    <row r="78" spans="3:37" ht="13.5" customHeight="1"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</row>
    <row r="79" spans="3:37" ht="13.5" customHeight="1"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</row>
    <row r="80" spans="3:37" ht="13.5" customHeight="1"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</row>
    <row r="81" spans="3:37" ht="13.5" customHeight="1"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</row>
    <row r="82" spans="3:37" ht="13.5" customHeight="1"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</row>
    <row r="83" spans="3:37" ht="13.5" customHeight="1"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</row>
    <row r="84" spans="3:37" ht="13.5" customHeight="1"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</row>
    <row r="85" spans="3:37" ht="13.5" customHeight="1"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</row>
    <row r="86" spans="3:37" ht="13.5" customHeight="1"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</row>
    <row r="87" spans="3:37" ht="13.5" customHeight="1"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</row>
    <row r="88" spans="3:37" ht="13.5" customHeight="1"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</row>
    <row r="89" spans="3:37" ht="13.5" customHeight="1"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</row>
    <row r="90" spans="3:37" ht="13.5" customHeight="1"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</row>
    <row r="91" spans="3:37" ht="13.5" customHeight="1"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</row>
    <row r="92" spans="3:37" ht="13.5" customHeight="1"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</row>
    <row r="93" spans="3:37" ht="13.5" customHeight="1"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5">
    <tabColor theme="7" tint="0.399980008602142"/>
  </sheetPr>
  <dimension ref="A1:BU6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69" width="7.33333333333333" style="5"/>
    <col min="70" max="70" width="7.33333333333333" style="173"/>
    <col min="71" max="16384" width="7.33333333333333" style="5"/>
  </cols>
  <sheetData>
    <row r="1" spans="1:8" ht="13.5" customHeight="1">
      <c r="A1" s="310" t="s">
        <v>334</v>
      </c>
      <c r="H1" s="2" t="s">
        <v>31</v>
      </c>
    </row>
    <row r="2" ht="13.5" customHeight="1">
      <c r="A2" s="6" t="s">
        <v>50</v>
      </c>
    </row>
    <row r="3" ht="13.5" customHeight="1">
      <c r="A3" s="6" t="s">
        <v>155</v>
      </c>
    </row>
    <row r="5" spans="2:36" ht="13.5" customHeight="1"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/>
      <c r="AA5"/>
      <c r="AB5" s="316"/>
      <c r="AC5" s="316"/>
      <c r="AD5" s="316"/>
      <c r="AE5" s="316"/>
      <c r="AF5" s="316"/>
      <c r="AG5" s="316"/>
      <c r="AH5" s="316"/>
      <c r="AI5" s="316"/>
      <c r="AJ5" s="316"/>
    </row>
    <row r="18" spans="2:73" ht="13.5" customHeight="1">
      <c r="B18" s="11" t="s">
        <v>938</v>
      </c>
      <c r="C18" s="11" t="s">
        <v>939</v>
      </c>
      <c r="D18" s="11" t="s">
        <v>940</v>
      </c>
      <c r="E18" s="11" t="s">
        <v>941</v>
      </c>
      <c r="F18" s="11" t="s">
        <v>942</v>
      </c>
      <c r="G18" s="11" t="s">
        <v>939</v>
      </c>
      <c r="H18" s="11" t="s">
        <v>940</v>
      </c>
      <c r="I18" s="11" t="s">
        <v>941</v>
      </c>
      <c r="J18" s="11" t="s">
        <v>943</v>
      </c>
      <c r="K18" s="11" t="s">
        <v>939</v>
      </c>
      <c r="L18" s="11" t="s">
        <v>940</v>
      </c>
      <c r="M18" s="11" t="s">
        <v>941</v>
      </c>
      <c r="N18" s="11" t="s">
        <v>944</v>
      </c>
      <c r="O18" s="11" t="s">
        <v>939</v>
      </c>
      <c r="P18" s="11" t="s">
        <v>940</v>
      </c>
      <c r="Q18" s="11" t="s">
        <v>941</v>
      </c>
      <c r="R18" s="11" t="s">
        <v>945</v>
      </c>
      <c r="S18" s="11" t="s">
        <v>939</v>
      </c>
      <c r="T18" s="11" t="s">
        <v>940</v>
      </c>
      <c r="U18" s="11" t="s">
        <v>941</v>
      </c>
      <c r="V18" s="11" t="s">
        <v>946</v>
      </c>
      <c r="W18" s="11" t="s">
        <v>939</v>
      </c>
      <c r="X18" s="11" t="s">
        <v>940</v>
      </c>
      <c r="Y18" s="11" t="s">
        <v>941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</row>
    <row r="19" spans="1:73" ht="13.5" customHeight="1">
      <c r="A19" s="174" t="s">
        <v>1022</v>
      </c>
      <c r="B19" s="8">
        <v>21.31</v>
      </c>
      <c r="C19" s="8">
        <v>18.86</v>
      </c>
      <c r="D19" s="8">
        <v>18.55</v>
      </c>
      <c r="E19" s="8">
        <v>18.50</v>
      </c>
      <c r="F19" s="8">
        <v>14.11</v>
      </c>
      <c r="G19" s="8">
        <v>15.02</v>
      </c>
      <c r="H19" s="8">
        <v>7.51</v>
      </c>
      <c r="I19" s="8">
        <v>8.0500000000000007</v>
      </c>
      <c r="J19" s="8">
        <v>13.85</v>
      </c>
      <c r="K19" s="8">
        <v>7.66</v>
      </c>
      <c r="L19" s="8">
        <v>12.34</v>
      </c>
      <c r="M19" s="8">
        <v>6.65</v>
      </c>
      <c r="N19" s="8">
        <v>-1.1000000000000001</v>
      </c>
      <c r="O19" s="8">
        <v>2.3199999999999998</v>
      </c>
      <c r="P19" s="8">
        <v>0.57999999999999996</v>
      </c>
      <c r="Q19" s="8">
        <v>1.08</v>
      </c>
      <c r="R19" s="8">
        <v>7.67</v>
      </c>
      <c r="S19" s="8">
        <v>5.22</v>
      </c>
      <c r="T19" s="8">
        <v>1.57</v>
      </c>
      <c r="U19" s="8">
        <v>0.16</v>
      </c>
      <c r="V19" s="8">
        <v>-0.17</v>
      </c>
      <c r="W19" s="8">
        <v>-0.51</v>
      </c>
      <c r="X19" s="8">
        <v>-0.84</v>
      </c>
      <c r="Y19" s="8">
        <v>-1.17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</row>
    <row r="20" spans="1:73" ht="13.5" customHeight="1">
      <c r="A20" s="174" t="s">
        <v>1023</v>
      </c>
      <c r="B20" s="8">
        <v>1.25</v>
      </c>
      <c r="C20" s="8">
        <v>-0.94</v>
      </c>
      <c r="D20" s="8">
        <v>-0.35</v>
      </c>
      <c r="E20" s="8">
        <v>1.01</v>
      </c>
      <c r="F20" s="8">
        <v>-2.06</v>
      </c>
      <c r="G20" s="8">
        <v>-0.55000000000000004</v>
      </c>
      <c r="H20" s="8">
        <v>-7.80</v>
      </c>
      <c r="I20" s="8">
        <v>-7.29</v>
      </c>
      <c r="J20" s="8">
        <v>-0.79</v>
      </c>
      <c r="K20" s="8">
        <v>-5.58</v>
      </c>
      <c r="L20" s="8">
        <v>0.18</v>
      </c>
      <c r="M20" s="8">
        <v>-5.40</v>
      </c>
      <c r="N20" s="8">
        <v>-13.19</v>
      </c>
      <c r="O20" s="8">
        <v>-10</v>
      </c>
      <c r="P20" s="8">
        <v>-11.37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ht="13.5" customHeight="1">
      <c r="A21" s="174" t="s">
        <v>1024</v>
      </c>
      <c r="B21" s="8">
        <v>20.06</v>
      </c>
      <c r="C21" s="8">
        <v>19.80</v>
      </c>
      <c r="D21" s="8">
        <v>18.89</v>
      </c>
      <c r="E21" s="8">
        <v>17.489999999999998</v>
      </c>
      <c r="F21" s="8">
        <v>16.170000000000002</v>
      </c>
      <c r="G21" s="8">
        <v>15.57</v>
      </c>
      <c r="H21" s="8">
        <v>15.32</v>
      </c>
      <c r="I21" s="8">
        <v>15.34</v>
      </c>
      <c r="J21" s="8">
        <v>14.63</v>
      </c>
      <c r="K21" s="8">
        <v>13.24</v>
      </c>
      <c r="L21" s="8">
        <v>12.16</v>
      </c>
      <c r="M21" s="8">
        <v>12.05</v>
      </c>
      <c r="N21" s="8">
        <v>12.09</v>
      </c>
      <c r="O21" s="8">
        <v>12.32</v>
      </c>
      <c r="P21" s="8">
        <v>11.95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ht="13.5" customHeight="1">
      <c r="A22" s="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ht="13.5" customHeight="1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</row>
    <row r="24" spans="1:73" ht="13.5" customHeight="1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</row>
    <row r="25" spans="1:73" ht="13.5" customHeight="1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</row>
    <row r="26" spans="3:73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S26" s="173"/>
      <c r="BT26" s="173"/>
      <c r="BU26" s="173"/>
    </row>
    <row r="27" spans="3:73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S27" s="173"/>
      <c r="BT27" s="173"/>
      <c r="BU27" s="173"/>
    </row>
    <row r="28" spans="3:73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S28" s="173"/>
      <c r="BT28" s="173"/>
      <c r="BU28" s="173"/>
    </row>
    <row r="29" spans="3:73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S29" s="173"/>
      <c r="BT29" s="173"/>
      <c r="BU29" s="173"/>
    </row>
    <row r="30" spans="3:73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S30" s="173"/>
      <c r="BT30" s="173"/>
      <c r="BU30" s="173"/>
    </row>
    <row r="31" spans="3:73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S31" s="173"/>
      <c r="BT31" s="173"/>
      <c r="BU31" s="173"/>
    </row>
    <row r="32" spans="3:73" ht="13.5" customHeight="1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S32" s="173"/>
      <c r="BT32" s="173"/>
      <c r="BU32" s="173"/>
    </row>
    <row r="33" spans="3:73" ht="13.5" customHeight="1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  <c r="BQ33" s="173"/>
      <c r="BS33" s="173"/>
      <c r="BT33" s="173"/>
      <c r="BU33" s="173"/>
    </row>
    <row r="34" spans="3:73" ht="13.5" customHeight="1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S34" s="173"/>
      <c r="BT34" s="173"/>
      <c r="BU34" s="173"/>
    </row>
    <row r="35" spans="3:73" ht="13.5" customHeight="1"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  <c r="BQ35" s="173"/>
      <c r="BS35" s="173"/>
      <c r="BT35" s="173"/>
      <c r="BU35" s="173"/>
    </row>
    <row r="36" spans="3:73" ht="13.5" customHeight="1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Q36" s="173"/>
      <c r="BS36" s="173"/>
      <c r="BT36" s="173"/>
      <c r="BU36" s="173"/>
    </row>
    <row r="37" spans="3:73" ht="13.5" customHeight="1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S37" s="173"/>
      <c r="BT37" s="173"/>
      <c r="BU37" s="173"/>
    </row>
    <row r="38" spans="3:73" ht="13.5" customHeight="1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S38" s="173"/>
      <c r="BT38" s="173"/>
      <c r="BU38" s="173"/>
    </row>
    <row r="39" spans="3:73" ht="13.5" customHeight="1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S39" s="173"/>
      <c r="BT39" s="173"/>
      <c r="BU39" s="173"/>
    </row>
    <row r="40" spans="3:73" ht="13.5" customHeight="1"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S40" s="173"/>
      <c r="BT40" s="173"/>
      <c r="BU40" s="173"/>
    </row>
    <row r="41" spans="3:73" ht="13.5" customHeight="1"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S41" s="173"/>
      <c r="BT41" s="173"/>
      <c r="BU41" s="173"/>
    </row>
    <row r="42" spans="3:73" ht="13.5" customHeight="1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S42" s="173"/>
      <c r="BT42" s="173"/>
      <c r="BU42" s="173"/>
    </row>
    <row r="43" spans="3:73" ht="13.5" customHeight="1"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3"/>
      <c r="BS43" s="173"/>
      <c r="BT43" s="173"/>
      <c r="BU43" s="173"/>
    </row>
    <row r="44" spans="3:73" ht="13.5" customHeight="1"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3"/>
      <c r="BS44" s="173"/>
      <c r="BT44" s="173"/>
      <c r="BU44" s="173"/>
    </row>
    <row r="45" spans="3:73" ht="13.5" customHeight="1"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3"/>
      <c r="BG45" s="173"/>
      <c r="BH45" s="173"/>
      <c r="BI45" s="173"/>
      <c r="BJ45" s="173"/>
      <c r="BK45" s="173"/>
      <c r="BL45" s="173"/>
      <c r="BM45" s="173"/>
      <c r="BN45" s="173"/>
      <c r="BO45" s="173"/>
      <c r="BP45" s="173"/>
      <c r="BQ45" s="173"/>
      <c r="BS45" s="173"/>
      <c r="BT45" s="173"/>
      <c r="BU45" s="173"/>
    </row>
    <row r="46" spans="3:73" ht="13.5" customHeight="1"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  <c r="BI46" s="173"/>
      <c r="BJ46" s="173"/>
      <c r="BK46" s="173"/>
      <c r="BL46" s="173"/>
      <c r="BM46" s="173"/>
      <c r="BN46" s="173"/>
      <c r="BO46" s="173"/>
      <c r="BP46" s="173"/>
      <c r="BQ46" s="173"/>
      <c r="BS46" s="173"/>
      <c r="BT46" s="173"/>
      <c r="BU46" s="173"/>
    </row>
    <row r="47" spans="3:73" ht="13.5" customHeight="1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3"/>
      <c r="BG47" s="173"/>
      <c r="BH47" s="173"/>
      <c r="BI47" s="173"/>
      <c r="BJ47" s="173"/>
      <c r="BK47" s="173"/>
      <c r="BL47" s="173"/>
      <c r="BM47" s="173"/>
      <c r="BN47" s="173"/>
      <c r="BO47" s="173"/>
      <c r="BP47" s="173"/>
      <c r="BQ47" s="173"/>
      <c r="BS47" s="173"/>
      <c r="BT47" s="173"/>
      <c r="BU47" s="173"/>
    </row>
    <row r="48" spans="3:73" ht="13.5" customHeight="1"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3"/>
      <c r="BN48" s="173"/>
      <c r="BO48" s="173"/>
      <c r="BP48" s="173"/>
      <c r="BQ48" s="173"/>
      <c r="BS48" s="173"/>
      <c r="BT48" s="173"/>
      <c r="BU48" s="173"/>
    </row>
    <row r="49" spans="3:73" ht="13.5" customHeight="1"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3"/>
      <c r="BQ49" s="173"/>
      <c r="BS49" s="173"/>
      <c r="BT49" s="173"/>
      <c r="BU49" s="173"/>
    </row>
    <row r="50" spans="3:73" ht="13.5" customHeight="1"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3"/>
      <c r="BS50" s="173"/>
      <c r="BT50" s="173"/>
      <c r="BU50" s="173"/>
    </row>
    <row r="51" spans="3:73" ht="13.5" customHeight="1"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3"/>
      <c r="BQ51" s="173"/>
      <c r="BS51" s="173"/>
      <c r="BT51" s="173"/>
      <c r="BU51" s="173"/>
    </row>
    <row r="52" spans="3:73" ht="13.5" customHeight="1"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S52" s="173"/>
      <c r="BT52" s="173"/>
      <c r="BU52" s="173"/>
    </row>
    <row r="53" spans="3:73" ht="13.5" customHeight="1"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3"/>
      <c r="BQ53" s="173"/>
      <c r="BS53" s="173"/>
      <c r="BT53" s="173"/>
      <c r="BU53" s="173"/>
    </row>
    <row r="54" spans="3:73" ht="13.5" customHeight="1"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S54" s="173"/>
      <c r="BT54" s="173"/>
      <c r="BU54" s="173"/>
    </row>
    <row r="55" spans="3:73" ht="13.5" customHeight="1"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3"/>
      <c r="AT55" s="173"/>
      <c r="AU55" s="173"/>
      <c r="AV55" s="173"/>
      <c r="AW55" s="173"/>
      <c r="AX55" s="173"/>
      <c r="AY55" s="173"/>
      <c r="AZ55" s="173"/>
      <c r="BA55" s="173"/>
      <c r="BB55" s="173"/>
      <c r="BC55" s="173"/>
      <c r="BD55" s="173"/>
      <c r="BE55" s="173"/>
      <c r="BF55" s="173"/>
      <c r="BG55" s="173"/>
      <c r="BH55" s="173"/>
      <c r="BI55" s="173"/>
      <c r="BJ55" s="173"/>
      <c r="BK55" s="173"/>
      <c r="BL55" s="173"/>
      <c r="BM55" s="173"/>
      <c r="BN55" s="173"/>
      <c r="BO55" s="173"/>
      <c r="BP55" s="173"/>
      <c r="BQ55" s="173"/>
      <c r="BS55" s="173"/>
      <c r="BT55" s="173"/>
      <c r="BU55" s="173"/>
    </row>
    <row r="56" spans="3:73" ht="13.5" customHeight="1"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3"/>
      <c r="AT56" s="173"/>
      <c r="AU56" s="173"/>
      <c r="AV56" s="173"/>
      <c r="AW56" s="173"/>
      <c r="AX56" s="173"/>
      <c r="AY56" s="173"/>
      <c r="AZ56" s="173"/>
      <c r="BA56" s="173"/>
      <c r="BB56" s="173"/>
      <c r="BC56" s="173"/>
      <c r="BD56" s="173"/>
      <c r="BE56" s="173"/>
      <c r="BF56" s="173"/>
      <c r="BG56" s="173"/>
      <c r="BH56" s="173"/>
      <c r="BI56" s="173"/>
      <c r="BJ56" s="173"/>
      <c r="BK56" s="173"/>
      <c r="BL56" s="173"/>
      <c r="BM56" s="173"/>
      <c r="BN56" s="173"/>
      <c r="BO56" s="173"/>
      <c r="BP56" s="173"/>
      <c r="BQ56" s="173"/>
      <c r="BS56" s="173"/>
      <c r="BT56" s="173"/>
      <c r="BU56" s="173"/>
    </row>
    <row r="57" spans="3:73" ht="13.5" customHeight="1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3"/>
      <c r="BS57" s="173"/>
      <c r="BT57" s="173"/>
      <c r="BU57" s="173"/>
    </row>
    <row r="58" spans="3:73" ht="13.5" customHeight="1"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S58" s="173"/>
      <c r="BT58" s="173"/>
      <c r="BU58" s="173"/>
    </row>
    <row r="59" spans="3:73" ht="13.5" customHeight="1"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S59" s="173"/>
      <c r="BT59" s="173"/>
      <c r="BU59" s="173"/>
    </row>
    <row r="60" spans="3:73" ht="13.5" customHeight="1"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  <c r="BN60" s="173"/>
      <c r="BO60" s="173"/>
      <c r="BP60" s="173"/>
      <c r="BQ60" s="173"/>
      <c r="BS60" s="173"/>
      <c r="BT60" s="173"/>
      <c r="BU60" s="173"/>
    </row>
    <row r="61" spans="3:73" ht="13.5" customHeight="1"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  <c r="BN61" s="173"/>
      <c r="BO61" s="173"/>
      <c r="BP61" s="173"/>
      <c r="BQ61" s="173"/>
      <c r="BS61" s="173"/>
      <c r="BT61" s="173"/>
      <c r="BU61" s="173"/>
    </row>
    <row r="62" spans="3:73" ht="13.5" customHeight="1"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3"/>
      <c r="BN62" s="173"/>
      <c r="BO62" s="173"/>
      <c r="BP62" s="173"/>
      <c r="BQ62" s="173"/>
      <c r="BS62" s="173"/>
      <c r="BT62" s="173"/>
      <c r="BU62" s="173"/>
    </row>
    <row r="63" spans="3:73" ht="13.5" customHeight="1"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S63" s="173"/>
      <c r="BT63" s="173"/>
      <c r="BU63" s="173"/>
    </row>
    <row r="64" spans="3:73" ht="13.5" customHeight="1"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  <c r="BN64" s="173"/>
      <c r="BO64" s="173"/>
      <c r="BP64" s="173"/>
      <c r="BQ64" s="173"/>
      <c r="BS64" s="173"/>
      <c r="BT64" s="173"/>
      <c r="BU64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5">
    <tabColor theme="7" tint="0.399980008602142"/>
  </sheetPr>
  <dimension ref="A1:BI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353</v>
      </c>
      <c r="H1" s="2" t="s">
        <v>31</v>
      </c>
    </row>
    <row r="2" ht="13.5" customHeight="1">
      <c r="A2" s="175" t="s">
        <v>234</v>
      </c>
    </row>
    <row r="3" ht="13.5" customHeight="1">
      <c r="A3" s="175" t="s">
        <v>231</v>
      </c>
    </row>
    <row r="18" spans="2:61" ht="13.5" customHeight="1">
      <c r="B18" s="185" t="s">
        <v>938</v>
      </c>
      <c r="C18" s="185" t="s">
        <v>939</v>
      </c>
      <c r="D18" s="185" t="s">
        <v>940</v>
      </c>
      <c r="E18" s="185" t="s">
        <v>941</v>
      </c>
      <c r="F18" s="185" t="s">
        <v>942</v>
      </c>
      <c r="G18" s="185" t="s">
        <v>939</v>
      </c>
      <c r="H18" s="185" t="s">
        <v>940</v>
      </c>
      <c r="I18" s="185" t="s">
        <v>941</v>
      </c>
      <c r="J18" s="185" t="s">
        <v>943</v>
      </c>
      <c r="K18" s="185" t="s">
        <v>939</v>
      </c>
      <c r="L18" s="185" t="s">
        <v>940</v>
      </c>
      <c r="M18" s="185" t="s">
        <v>941</v>
      </c>
      <c r="N18" s="185" t="s">
        <v>944</v>
      </c>
      <c r="O18" s="185" t="s">
        <v>939</v>
      </c>
      <c r="P18" s="185" t="s">
        <v>940</v>
      </c>
      <c r="Q18" s="185" t="s">
        <v>941</v>
      </c>
      <c r="R18" s="185" t="s">
        <v>945</v>
      </c>
      <c r="S18" s="185" t="s">
        <v>939</v>
      </c>
      <c r="T18" s="185" t="s">
        <v>940</v>
      </c>
      <c r="U18" s="185" t="s">
        <v>941</v>
      </c>
      <c r="V18" s="185" t="s">
        <v>946</v>
      </c>
      <c r="W18" s="185" t="s">
        <v>939</v>
      </c>
      <c r="X18" s="185" t="s">
        <v>940</v>
      </c>
      <c r="Y18" s="185" t="s">
        <v>941</v>
      </c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</row>
    <row r="19" spans="1:61" ht="13.5" customHeight="1">
      <c r="A19" s="174" t="s">
        <v>948</v>
      </c>
      <c r="B19" s="186">
        <v>0.23</v>
      </c>
      <c r="C19" s="186">
        <v>0.17</v>
      </c>
      <c r="D19" s="186">
        <v>0.14000000000000001</v>
      </c>
      <c r="E19" s="186">
        <v>0.08</v>
      </c>
      <c r="F19" s="186">
        <v>-0.15</v>
      </c>
      <c r="G19" s="186">
        <v>-0.18</v>
      </c>
      <c r="H19" s="186">
        <v>-0.12</v>
      </c>
      <c r="I19" s="186">
        <v>-0.05</v>
      </c>
      <c r="J19" s="186">
        <v>0.23</v>
      </c>
      <c r="K19" s="186">
        <v>0.30</v>
      </c>
      <c r="L19" s="186">
        <v>0.35</v>
      </c>
      <c r="M19" s="186">
        <v>0.27</v>
      </c>
      <c r="N19" s="186">
        <v>0.54</v>
      </c>
      <c r="O19" s="186">
        <v>0.61</v>
      </c>
      <c r="P19" s="186">
        <v>0.59</v>
      </c>
      <c r="Q19" s="186">
        <v>0.74</v>
      </c>
      <c r="R19" s="186">
        <v>0.69</v>
      </c>
      <c r="S19" s="186">
        <v>0.73</v>
      </c>
      <c r="T19" s="186">
        <v>0.59</v>
      </c>
      <c r="U19" s="186">
        <v>0.53</v>
      </c>
      <c r="V19" s="186">
        <v>0.46</v>
      </c>
      <c r="W19" s="186">
        <v>0.37</v>
      </c>
      <c r="X19" s="186">
        <v>0.47</v>
      </c>
      <c r="Y19" s="186">
        <v>0.47</v>
      </c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</row>
    <row r="20" spans="1:61" ht="13.5" customHeight="1">
      <c r="A20" s="174" t="s">
        <v>949</v>
      </c>
      <c r="B20" s="186">
        <v>0.50</v>
      </c>
      <c r="C20" s="186">
        <v>0.20</v>
      </c>
      <c r="D20" s="186">
        <v>0.50</v>
      </c>
      <c r="E20" s="186">
        <v>1.40</v>
      </c>
      <c r="F20" s="186">
        <v>2.40</v>
      </c>
      <c r="G20" s="186">
        <v>2.2000000000000002</v>
      </c>
      <c r="H20" s="186">
        <v>2.50</v>
      </c>
      <c r="I20" s="186">
        <v>2.60</v>
      </c>
      <c r="J20" s="186">
        <v>1.90</v>
      </c>
      <c r="K20" s="186">
        <v>2.2999999999999998</v>
      </c>
      <c r="L20" s="186">
        <v>2.40</v>
      </c>
      <c r="M20" s="186">
        <v>2.10</v>
      </c>
      <c r="N20" s="186">
        <v>2.70</v>
      </c>
      <c r="O20" s="186">
        <v>2.80</v>
      </c>
      <c r="P20" s="186">
        <v>2.80</v>
      </c>
      <c r="Q20" s="186">
        <v>3</v>
      </c>
      <c r="R20" s="186">
        <v>2.96</v>
      </c>
      <c r="S20" s="186">
        <v>3.05</v>
      </c>
      <c r="T20" s="186">
        <v>2.61</v>
      </c>
      <c r="U20" s="186">
        <v>2.4700000000000002</v>
      </c>
      <c r="V20" s="186">
        <v>2.31</v>
      </c>
      <c r="W20" s="186">
        <v>2.08</v>
      </c>
      <c r="X20" s="186">
        <v>2.11</v>
      </c>
      <c r="Y20" s="186">
        <v>2.11</v>
      </c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</row>
    <row r="21" spans="1:61" ht="13.5" customHeight="1">
      <c r="A21" s="174" t="s">
        <v>950</v>
      </c>
      <c r="B21" s="186">
        <v>0.27</v>
      </c>
      <c r="C21" s="186">
        <v>0.03</v>
      </c>
      <c r="D21" s="186">
        <v>0.36</v>
      </c>
      <c r="E21" s="186">
        <v>1.32</v>
      </c>
      <c r="F21" s="186">
        <v>2.5499999999999998</v>
      </c>
      <c r="G21" s="186">
        <v>2.38</v>
      </c>
      <c r="H21" s="186">
        <v>2.62</v>
      </c>
      <c r="I21" s="186">
        <v>2.65</v>
      </c>
      <c r="J21" s="186">
        <v>1.67</v>
      </c>
      <c r="K21" s="186">
        <v>2</v>
      </c>
      <c r="L21" s="186">
        <v>2.0499999999999998</v>
      </c>
      <c r="M21" s="186">
        <v>1.83</v>
      </c>
      <c r="N21" s="186">
        <v>2.16</v>
      </c>
      <c r="O21" s="186">
        <v>2.19</v>
      </c>
      <c r="P21" s="186">
        <v>2.21</v>
      </c>
      <c r="Q21" s="186">
        <v>2.2599999999999998</v>
      </c>
      <c r="R21" s="186">
        <v>2.27</v>
      </c>
      <c r="S21" s="186">
        <v>2.3199999999999998</v>
      </c>
      <c r="T21" s="186">
        <v>2.02</v>
      </c>
      <c r="U21" s="186">
        <v>1.94</v>
      </c>
      <c r="V21" s="186">
        <v>1.86</v>
      </c>
      <c r="W21" s="186">
        <v>1.71</v>
      </c>
      <c r="X21" s="186">
        <v>1.64</v>
      </c>
      <c r="Y21" s="186">
        <v>1.64</v>
      </c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4">
    <tabColor theme="6" tint="0.399980008602142"/>
    <pageSetUpPr fitToPage="1"/>
  </sheetPr>
  <dimension ref="A1:AC39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8.3333333333333" style="64" customWidth="1"/>
    <col min="2" max="2" width="0" style="64" hidden="1" customWidth="1"/>
    <col min="3" max="3" width="11.8333333333333" style="64" customWidth="1"/>
    <col min="4" max="4" width="0" style="64" hidden="1" customWidth="1"/>
    <col min="5" max="14" width="6.66666666666667" style="64" customWidth="1"/>
    <col min="15" max="15" width="5.83333333333333" style="64" customWidth="1"/>
    <col min="16" max="22" width="0" style="64" hidden="1" customWidth="1"/>
    <col min="23" max="57" width="0" style="64" hidden="1" customWidth="1"/>
    <col min="58" max="16384" width="0" style="64" hidden="1"/>
  </cols>
  <sheetData>
    <row r="1" spans="1:8" ht="12.75" customHeight="1">
      <c r="A1" s="2" t="s">
        <v>31</v>
      </c>
      <c r="B1" s="2" t="s">
        <v>30</v>
      </c>
      <c r="C1" s="2"/>
      <c r="D1" s="2"/>
      <c r="E1"/>
      <c r="F1"/>
      <c r="G1"/>
      <c r="H1"/>
    </row>
    <row r="2" spans="1:4" ht="12.75" customHeight="1">
      <c r="A2" s="18"/>
      <c r="B2" s="18"/>
      <c r="C2" s="210"/>
      <c r="D2" s="210"/>
    </row>
    <row r="3" spans="1:8" ht="12.75" customHeight="1">
      <c r="A3" s="21" t="s">
        <v>189</v>
      </c>
      <c r="B3" s="21" t="s">
        <v>190</v>
      </c>
      <c r="C3" s="21"/>
      <c r="D3" s="21"/>
      <c r="E3"/>
      <c r="F3"/>
      <c r="G3"/>
      <c r="H3"/>
    </row>
    <row r="4" spans="1:4" ht="12.75" customHeight="1">
      <c r="A4" s="72" t="s">
        <v>153</v>
      </c>
      <c r="B4" s="72" t="s">
        <v>154</v>
      </c>
      <c r="C4" s="72"/>
      <c r="D4" s="72"/>
    </row>
    <row r="5" spans="5:7" ht="12.75" customHeight="1">
      <c r="E5" s="121"/>
      <c r="G5" s="112"/>
    </row>
    <row r="6" spans="1:14" ht="1.5" customHeight="1" thickBot="1">
      <c r="A6" s="224"/>
      <c r="B6" s="224"/>
      <c r="C6" s="270"/>
      <c r="D6" s="270"/>
      <c r="E6" s="225"/>
      <c r="F6" s="224"/>
      <c r="G6" s="226"/>
      <c r="H6" s="224"/>
      <c r="I6" s="224"/>
      <c r="J6" s="224"/>
      <c r="K6" s="224"/>
      <c r="L6" s="224"/>
      <c r="M6" s="224"/>
      <c r="N6" s="224"/>
    </row>
    <row r="7" spans="1:14" ht="12.75" customHeight="1">
      <c r="A7" s="298"/>
      <c r="B7" s="298"/>
      <c r="C7" s="335"/>
      <c r="D7" s="335"/>
      <c r="E7" s="292">
        <v>2014</v>
      </c>
      <c r="F7" s="292">
        <v>2015</v>
      </c>
      <c r="G7" s="292">
        <v>2016</v>
      </c>
      <c r="H7" s="292">
        <v>2017</v>
      </c>
      <c r="I7" s="292">
        <v>2018</v>
      </c>
      <c r="J7" s="367">
        <v>2019</v>
      </c>
      <c r="K7" s="367">
        <v>2020</v>
      </c>
      <c r="L7" s="367">
        <v>2021</v>
      </c>
      <c r="M7" s="367">
        <v>2022</v>
      </c>
      <c r="N7" s="367">
        <v>2023</v>
      </c>
    </row>
    <row r="8" spans="1:14" ht="12.75" customHeight="1">
      <c r="A8" s="457"/>
      <c r="B8" s="457"/>
      <c r="C8" s="426"/>
      <c r="D8" s="426"/>
      <c r="E8" s="296"/>
      <c r="F8" s="296"/>
      <c r="G8" s="296"/>
      <c r="H8" s="296"/>
      <c r="I8" s="296"/>
      <c r="J8" s="369" t="s">
        <v>459</v>
      </c>
      <c r="K8" s="369" t="s">
        <v>460</v>
      </c>
      <c r="L8" s="369" t="s">
        <v>460</v>
      </c>
      <c r="M8" s="369" t="s">
        <v>581</v>
      </c>
      <c r="N8" s="369" t="s">
        <v>581</v>
      </c>
    </row>
    <row r="9" spans="1:14" ht="12.75" customHeight="1" hidden="1">
      <c r="A9" s="457"/>
      <c r="B9" s="455"/>
      <c r="C9" s="426"/>
      <c r="D9" s="426"/>
      <c r="E9" s="296"/>
      <c r="F9" s="296"/>
      <c r="G9" s="296"/>
      <c r="H9" s="296"/>
      <c r="I9" s="296"/>
      <c r="J9" s="369" t="s">
        <v>461</v>
      </c>
      <c r="K9" s="369" t="s">
        <v>462</v>
      </c>
      <c r="L9" s="369" t="s">
        <v>462</v>
      </c>
      <c r="M9" s="369" t="s">
        <v>582</v>
      </c>
      <c r="N9" s="369" t="s">
        <v>582</v>
      </c>
    </row>
    <row r="10" spans="1:14" ht="12.75" customHeight="1">
      <c r="A10" s="860" t="s">
        <v>600</v>
      </c>
      <c r="B10" s="514" t="s">
        <v>601</v>
      </c>
      <c r="C10" s="857" t="s">
        <v>602</v>
      </c>
      <c r="D10" s="857" t="s">
        <v>603</v>
      </c>
      <c r="E10" s="605">
        <v>10512</v>
      </c>
      <c r="F10" s="605">
        <v>10538</v>
      </c>
      <c r="G10" s="605">
        <v>10554</v>
      </c>
      <c r="H10" s="605">
        <v>10579</v>
      </c>
      <c r="I10" s="605">
        <v>10610</v>
      </c>
      <c r="J10" s="605">
        <v>10650</v>
      </c>
      <c r="K10" s="388">
        <v>10674</v>
      </c>
      <c r="L10" s="388">
        <v>10697</v>
      </c>
      <c r="M10" s="388">
        <v>10717</v>
      </c>
      <c r="N10" s="388">
        <v>10735</v>
      </c>
    </row>
    <row r="11" spans="1:14" ht="12.75" customHeight="1">
      <c r="A11" s="858" t="s">
        <v>491</v>
      </c>
      <c r="B11" s="858" t="s">
        <v>491</v>
      </c>
      <c r="C11" s="562" t="s">
        <v>393</v>
      </c>
      <c r="D11" s="562" t="s">
        <v>394</v>
      </c>
      <c r="E11" s="480">
        <v>0</v>
      </c>
      <c r="F11" s="480">
        <v>0.20</v>
      </c>
      <c r="G11" s="480">
        <v>0.10</v>
      </c>
      <c r="H11" s="480">
        <v>0.20</v>
      </c>
      <c r="I11" s="480">
        <v>0.30</v>
      </c>
      <c r="J11" s="480">
        <v>0.40</v>
      </c>
      <c r="K11" s="383">
        <v>0.20</v>
      </c>
      <c r="L11" s="383">
        <v>0.20</v>
      </c>
      <c r="M11" s="383">
        <v>0.20</v>
      </c>
      <c r="N11" s="383">
        <v>0.20</v>
      </c>
    </row>
    <row r="12" spans="1:14" ht="12.75" customHeight="1">
      <c r="A12" s="561" t="s">
        <v>604</v>
      </c>
      <c r="B12" s="561" t="s">
        <v>605</v>
      </c>
      <c r="C12" s="562" t="s">
        <v>602</v>
      </c>
      <c r="D12" s="562" t="s">
        <v>603</v>
      </c>
      <c r="E12" s="606">
        <v>2057</v>
      </c>
      <c r="F12" s="606">
        <v>2064</v>
      </c>
      <c r="G12" s="606">
        <v>2082</v>
      </c>
      <c r="H12" s="606">
        <v>2106</v>
      </c>
      <c r="I12" s="606">
        <v>2133</v>
      </c>
      <c r="J12" s="606">
        <v>2160</v>
      </c>
      <c r="K12" s="389">
        <v>2185</v>
      </c>
      <c r="L12" s="389">
        <v>2206</v>
      </c>
      <c r="M12" s="389">
        <v>2224</v>
      </c>
      <c r="N12" s="389">
        <v>2240</v>
      </c>
    </row>
    <row r="13" spans="1:14" ht="12.75" customHeight="1">
      <c r="A13" s="723" t="s">
        <v>491</v>
      </c>
      <c r="B13" s="723" t="s">
        <v>491</v>
      </c>
      <c r="C13" s="562" t="s">
        <v>393</v>
      </c>
      <c r="D13" s="562" t="s">
        <v>394</v>
      </c>
      <c r="E13" s="480">
        <v>-0.60</v>
      </c>
      <c r="F13" s="480">
        <v>0.30</v>
      </c>
      <c r="G13" s="480">
        <v>0.90</v>
      </c>
      <c r="H13" s="480">
        <v>1.20</v>
      </c>
      <c r="I13" s="480">
        <v>1.30</v>
      </c>
      <c r="J13" s="480">
        <v>1.30</v>
      </c>
      <c r="K13" s="383">
        <v>1.1000000000000001</v>
      </c>
      <c r="L13" s="383">
        <v>1</v>
      </c>
      <c r="M13" s="383">
        <v>0.90</v>
      </c>
      <c r="N13" s="383">
        <v>0.70</v>
      </c>
    </row>
    <row r="14" spans="1:14" ht="12.75" customHeight="1">
      <c r="A14" s="561" t="s">
        <v>606</v>
      </c>
      <c r="B14" s="561" t="s">
        <v>607</v>
      </c>
      <c r="C14" s="562" t="s">
        <v>602</v>
      </c>
      <c r="D14" s="562" t="s">
        <v>603</v>
      </c>
      <c r="E14" s="606">
        <v>6630</v>
      </c>
      <c r="F14" s="606">
        <v>6594</v>
      </c>
      <c r="G14" s="606">
        <v>6540</v>
      </c>
      <c r="H14" s="606">
        <v>6484</v>
      </c>
      <c r="I14" s="606">
        <v>6437</v>
      </c>
      <c r="J14" s="606">
        <v>6403</v>
      </c>
      <c r="K14" s="389">
        <v>6356</v>
      </c>
      <c r="L14" s="389">
        <v>6313</v>
      </c>
      <c r="M14" s="389">
        <v>6274</v>
      </c>
      <c r="N14" s="389">
        <v>6241</v>
      </c>
    </row>
    <row r="15" spans="1:14" ht="12.75" customHeight="1">
      <c r="A15" s="723" t="s">
        <v>491</v>
      </c>
      <c r="B15" s="723" t="s">
        <v>491</v>
      </c>
      <c r="C15" s="562" t="s">
        <v>393</v>
      </c>
      <c r="D15" s="562" t="s">
        <v>394</v>
      </c>
      <c r="E15" s="480">
        <v>-0.70</v>
      </c>
      <c r="F15" s="480">
        <v>-0.50</v>
      </c>
      <c r="G15" s="480">
        <v>-0.80</v>
      </c>
      <c r="H15" s="480">
        <v>-0.90</v>
      </c>
      <c r="I15" s="480">
        <v>-0.70</v>
      </c>
      <c r="J15" s="480">
        <v>-0.50</v>
      </c>
      <c r="K15" s="383">
        <v>-0.70</v>
      </c>
      <c r="L15" s="383">
        <v>-0.70</v>
      </c>
      <c r="M15" s="383">
        <v>-0.60</v>
      </c>
      <c r="N15" s="383">
        <v>-0.50</v>
      </c>
    </row>
    <row r="16" spans="1:14" ht="12.75" customHeight="1">
      <c r="A16" s="689" t="s">
        <v>608</v>
      </c>
      <c r="B16" s="689" t="s">
        <v>609</v>
      </c>
      <c r="C16" s="562" t="s">
        <v>602</v>
      </c>
      <c r="D16" s="562" t="s">
        <v>603</v>
      </c>
      <c r="E16" s="606">
        <v>1826</v>
      </c>
      <c r="F16" s="606">
        <v>1880</v>
      </c>
      <c r="G16" s="606">
        <v>1932</v>
      </c>
      <c r="H16" s="606">
        <v>1989</v>
      </c>
      <c r="I16" s="606">
        <v>2040</v>
      </c>
      <c r="J16" s="606">
        <v>2087</v>
      </c>
      <c r="K16" s="389">
        <v>2134</v>
      </c>
      <c r="L16" s="389">
        <v>2178</v>
      </c>
      <c r="M16" s="389">
        <v>2219</v>
      </c>
      <c r="N16" s="389">
        <v>2254</v>
      </c>
    </row>
    <row r="17" spans="1:14" ht="12.75" customHeight="1">
      <c r="A17" s="723" t="s">
        <v>491</v>
      </c>
      <c r="B17" s="723" t="s">
        <v>491</v>
      </c>
      <c r="C17" s="700" t="s">
        <v>393</v>
      </c>
      <c r="D17" s="700" t="s">
        <v>394</v>
      </c>
      <c r="E17" s="480">
        <v>3.30</v>
      </c>
      <c r="F17" s="480">
        <v>3</v>
      </c>
      <c r="G17" s="480">
        <v>2.80</v>
      </c>
      <c r="H17" s="480">
        <v>2.90</v>
      </c>
      <c r="I17" s="480">
        <v>2.60</v>
      </c>
      <c r="J17" s="480">
        <v>2.2999999999999998</v>
      </c>
      <c r="K17" s="383">
        <v>2.2999999999999998</v>
      </c>
      <c r="L17" s="383">
        <v>2.10</v>
      </c>
      <c r="M17" s="383">
        <v>1.90</v>
      </c>
      <c r="N17" s="383">
        <v>1.60</v>
      </c>
    </row>
    <row r="18" spans="1:14" ht="12.75" customHeight="1">
      <c r="A18" s="750" t="s">
        <v>633</v>
      </c>
      <c r="B18" s="514" t="s">
        <v>634</v>
      </c>
      <c r="C18" s="562" t="s">
        <v>602</v>
      </c>
      <c r="D18" s="562" t="s">
        <v>603</v>
      </c>
      <c r="E18" s="605">
        <v>2340</v>
      </c>
      <c r="F18" s="605">
        <v>2355</v>
      </c>
      <c r="G18" s="605">
        <v>2377</v>
      </c>
      <c r="H18" s="605">
        <v>2395</v>
      </c>
      <c r="I18" s="605">
        <v>2403</v>
      </c>
      <c r="J18" s="605">
        <v>2410</v>
      </c>
      <c r="K18" s="388">
        <v>2411</v>
      </c>
      <c r="L18" s="388">
        <v>2411</v>
      </c>
      <c r="M18" s="388">
        <v>2410</v>
      </c>
      <c r="N18" s="388">
        <v>2404</v>
      </c>
    </row>
    <row r="19" spans="1:14" ht="12.75" customHeight="1">
      <c r="A19" s="723" t="s">
        <v>491</v>
      </c>
      <c r="B19" s="723" t="s">
        <v>491</v>
      </c>
      <c r="C19" s="700" t="s">
        <v>393</v>
      </c>
      <c r="D19" s="700" t="s">
        <v>394</v>
      </c>
      <c r="E19" s="480">
        <v>0</v>
      </c>
      <c r="F19" s="480">
        <v>0.60</v>
      </c>
      <c r="G19" s="480">
        <v>0.90</v>
      </c>
      <c r="H19" s="480">
        <v>0.80</v>
      </c>
      <c r="I19" s="480">
        <v>0.30</v>
      </c>
      <c r="J19" s="480">
        <v>0.30</v>
      </c>
      <c r="K19" s="383">
        <v>0</v>
      </c>
      <c r="L19" s="383">
        <v>0</v>
      </c>
      <c r="M19" s="383">
        <v>0</v>
      </c>
      <c r="N19" s="383">
        <v>-0.30</v>
      </c>
    </row>
    <row r="20" spans="1:14" ht="12.75" customHeight="1">
      <c r="A20" s="750" t="s">
        <v>610</v>
      </c>
      <c r="B20" s="750" t="s">
        <v>611</v>
      </c>
      <c r="C20" s="562"/>
      <c r="D20" s="562"/>
      <c r="E20" s="557"/>
      <c r="F20" s="557"/>
      <c r="G20" s="557"/>
      <c r="H20" s="557"/>
      <c r="I20" s="557"/>
      <c r="J20" s="557"/>
      <c r="K20" s="378"/>
      <c r="L20" s="378"/>
      <c r="M20" s="378"/>
      <c r="N20" s="378"/>
    </row>
    <row r="21" spans="1:14" ht="12.75" customHeight="1">
      <c r="A21" s="561" t="s">
        <v>612</v>
      </c>
      <c r="B21" s="561" t="s">
        <v>635</v>
      </c>
      <c r="C21" s="562" t="s">
        <v>398</v>
      </c>
      <c r="D21" s="562" t="s">
        <v>398</v>
      </c>
      <c r="E21" s="607">
        <v>27.50</v>
      </c>
      <c r="F21" s="607">
        <v>28.50</v>
      </c>
      <c r="G21" s="607">
        <v>29.50</v>
      </c>
      <c r="H21" s="607">
        <v>30.70</v>
      </c>
      <c r="I21" s="607">
        <v>31.70</v>
      </c>
      <c r="J21" s="607">
        <v>32.60</v>
      </c>
      <c r="K21" s="390">
        <v>33.60</v>
      </c>
      <c r="L21" s="390">
        <v>34.50</v>
      </c>
      <c r="M21" s="390">
        <v>35.40</v>
      </c>
      <c r="N21" s="390">
        <v>36.10</v>
      </c>
    </row>
    <row r="22" spans="1:14" ht="12.75" customHeight="1">
      <c r="A22" s="561" t="s">
        <v>613</v>
      </c>
      <c r="B22" s="561" t="s">
        <v>636</v>
      </c>
      <c r="C22" s="562" t="s">
        <v>398</v>
      </c>
      <c r="D22" s="562" t="s">
        <v>398</v>
      </c>
      <c r="E22" s="607">
        <v>38.799999999999997</v>
      </c>
      <c r="F22" s="607">
        <v>39.299999999999997</v>
      </c>
      <c r="G22" s="607">
        <v>39.799999999999997</v>
      </c>
      <c r="H22" s="607">
        <v>40.10</v>
      </c>
      <c r="I22" s="607">
        <v>40.40</v>
      </c>
      <c r="J22" s="607">
        <v>40.40</v>
      </c>
      <c r="K22" s="390">
        <v>40.60</v>
      </c>
      <c r="L22" s="390">
        <v>40.700000000000003</v>
      </c>
      <c r="M22" s="390">
        <v>40.700000000000003</v>
      </c>
      <c r="N22" s="390">
        <v>40.50</v>
      </c>
    </row>
    <row r="23" spans="1:14" ht="12.75" customHeight="1">
      <c r="A23" s="561" t="s">
        <v>614</v>
      </c>
      <c r="B23" s="561" t="s">
        <v>637</v>
      </c>
      <c r="C23" s="700" t="s">
        <v>398</v>
      </c>
      <c r="D23" s="700" t="s">
        <v>398</v>
      </c>
      <c r="E23" s="607">
        <v>47.20</v>
      </c>
      <c r="F23" s="607">
        <v>46.90</v>
      </c>
      <c r="G23" s="607">
        <v>46.80</v>
      </c>
      <c r="H23" s="607">
        <v>46.20</v>
      </c>
      <c r="I23" s="607">
        <v>45.70</v>
      </c>
      <c r="J23" s="607">
        <v>45.20</v>
      </c>
      <c r="K23" s="390">
        <v>45.40</v>
      </c>
      <c r="L23" s="390">
        <v>45.40</v>
      </c>
      <c r="M23" s="390">
        <v>45.30</v>
      </c>
      <c r="N23" s="390">
        <v>45.20</v>
      </c>
    </row>
    <row r="24" spans="1:14" ht="12.75" customHeight="1">
      <c r="A24" s="514" t="s">
        <v>615</v>
      </c>
      <c r="B24" s="514" t="s">
        <v>616</v>
      </c>
      <c r="C24" s="700" t="s">
        <v>617</v>
      </c>
      <c r="D24" s="700" t="s">
        <v>618</v>
      </c>
      <c r="E24" s="608">
        <v>1.528</v>
      </c>
      <c r="F24" s="608">
        <v>1.57</v>
      </c>
      <c r="G24" s="608">
        <v>1.63</v>
      </c>
      <c r="H24" s="608">
        <v>1.6870000000000001</v>
      </c>
      <c r="I24" s="608">
        <v>1.708</v>
      </c>
      <c r="J24" s="391">
        <v>1.69</v>
      </c>
      <c r="K24" s="391">
        <v>1.70</v>
      </c>
      <c r="L24" s="391">
        <v>1.70</v>
      </c>
      <c r="M24" s="391">
        <v>1.70</v>
      </c>
      <c r="N24" s="391">
        <v>1.70</v>
      </c>
    </row>
    <row r="25" spans="1:29" ht="12.75" customHeight="1">
      <c r="A25" s="514" t="s">
        <v>619</v>
      </c>
      <c r="B25" s="514" t="s">
        <v>620</v>
      </c>
      <c r="C25" s="700" t="s">
        <v>602</v>
      </c>
      <c r="D25" s="700" t="s">
        <v>603</v>
      </c>
      <c r="E25" s="609">
        <v>26</v>
      </c>
      <c r="F25" s="609">
        <v>16</v>
      </c>
      <c r="G25" s="609">
        <v>25</v>
      </c>
      <c r="H25" s="609">
        <v>31</v>
      </c>
      <c r="I25" s="609">
        <v>40</v>
      </c>
      <c r="J25" s="385">
        <v>25</v>
      </c>
      <c r="K25" s="385">
        <v>23</v>
      </c>
      <c r="L25" s="385">
        <v>20</v>
      </c>
      <c r="M25" s="385">
        <v>17</v>
      </c>
      <c r="N25" s="385">
        <v>15</v>
      </c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</row>
    <row r="26" spans="1:14" ht="12.75" customHeight="1">
      <c r="A26" s="514" t="s">
        <v>621</v>
      </c>
      <c r="B26" s="514" t="s">
        <v>622</v>
      </c>
      <c r="C26" s="562" t="s">
        <v>602</v>
      </c>
      <c r="D26" s="562" t="s">
        <v>603</v>
      </c>
      <c r="E26" s="609">
        <v>4</v>
      </c>
      <c r="F26" s="609">
        <v>0</v>
      </c>
      <c r="G26" s="609">
        <v>5</v>
      </c>
      <c r="H26" s="609">
        <v>3</v>
      </c>
      <c r="I26" s="609">
        <v>1</v>
      </c>
      <c r="J26" s="385">
        <v>-1</v>
      </c>
      <c r="K26" s="385">
        <v>-3</v>
      </c>
      <c r="L26" s="385">
        <v>-6</v>
      </c>
      <c r="M26" s="385">
        <v>-9</v>
      </c>
      <c r="N26" s="385">
        <v>-11</v>
      </c>
    </row>
    <row r="27" spans="1:14" ht="12.75" customHeight="1">
      <c r="A27" s="561" t="s">
        <v>623</v>
      </c>
      <c r="B27" s="561" t="s">
        <v>624</v>
      </c>
      <c r="C27" s="562" t="s">
        <v>602</v>
      </c>
      <c r="D27" s="562" t="s">
        <v>603</v>
      </c>
      <c r="E27" s="610">
        <v>110</v>
      </c>
      <c r="F27" s="610">
        <v>111</v>
      </c>
      <c r="G27" s="610">
        <v>113</v>
      </c>
      <c r="H27" s="610">
        <v>114</v>
      </c>
      <c r="I27" s="610">
        <v>114</v>
      </c>
      <c r="J27" s="392">
        <v>111</v>
      </c>
      <c r="K27" s="392">
        <v>109</v>
      </c>
      <c r="L27" s="392">
        <v>107</v>
      </c>
      <c r="M27" s="392">
        <v>105</v>
      </c>
      <c r="N27" s="392">
        <v>103</v>
      </c>
    </row>
    <row r="28" spans="1:14" ht="12.75" customHeight="1">
      <c r="A28" s="561" t="s">
        <v>625</v>
      </c>
      <c r="B28" s="561" t="s">
        <v>626</v>
      </c>
      <c r="C28" s="700" t="s">
        <v>602</v>
      </c>
      <c r="D28" s="700" t="s">
        <v>603</v>
      </c>
      <c r="E28" s="610">
        <v>106</v>
      </c>
      <c r="F28" s="610">
        <v>111</v>
      </c>
      <c r="G28" s="610">
        <v>108</v>
      </c>
      <c r="H28" s="610">
        <v>111</v>
      </c>
      <c r="I28" s="610">
        <v>113</v>
      </c>
      <c r="J28" s="392">
        <v>112</v>
      </c>
      <c r="K28" s="392">
        <v>112</v>
      </c>
      <c r="L28" s="392">
        <v>113</v>
      </c>
      <c r="M28" s="392">
        <v>114</v>
      </c>
      <c r="N28" s="392">
        <v>114</v>
      </c>
    </row>
    <row r="29" spans="1:14" ht="12.75" customHeight="1">
      <c r="A29" s="514" t="s">
        <v>627</v>
      </c>
      <c r="B29" s="514" t="s">
        <v>628</v>
      </c>
      <c r="C29" s="562" t="s">
        <v>602</v>
      </c>
      <c r="D29" s="562" t="s">
        <v>603</v>
      </c>
      <c r="E29" s="609">
        <v>22</v>
      </c>
      <c r="F29" s="609">
        <v>16</v>
      </c>
      <c r="G29" s="609">
        <v>20</v>
      </c>
      <c r="H29" s="609">
        <v>28</v>
      </c>
      <c r="I29" s="609">
        <v>39</v>
      </c>
      <c r="J29" s="385">
        <v>26</v>
      </c>
      <c r="K29" s="385">
        <v>26</v>
      </c>
      <c r="L29" s="385">
        <v>26</v>
      </c>
      <c r="M29" s="385">
        <v>26</v>
      </c>
      <c r="N29" s="385">
        <v>26</v>
      </c>
    </row>
    <row r="30" spans="1:14" ht="12.75" customHeight="1">
      <c r="A30" s="561" t="s">
        <v>629</v>
      </c>
      <c r="B30" s="561" t="s">
        <v>630</v>
      </c>
      <c r="C30" s="562" t="s">
        <v>602</v>
      </c>
      <c r="D30" s="562" t="s">
        <v>603</v>
      </c>
      <c r="E30" s="610">
        <v>42</v>
      </c>
      <c r="F30" s="610">
        <v>35</v>
      </c>
      <c r="G30" s="610">
        <v>38</v>
      </c>
      <c r="H30" s="610">
        <v>46</v>
      </c>
      <c r="I30" s="610">
        <v>58</v>
      </c>
      <c r="J30" s="393" t="s">
        <v>412</v>
      </c>
      <c r="K30" s="393" t="s">
        <v>412</v>
      </c>
      <c r="L30" s="393" t="s">
        <v>412</v>
      </c>
      <c r="M30" s="393" t="s">
        <v>412</v>
      </c>
      <c r="N30" s="393" t="s">
        <v>412</v>
      </c>
    </row>
    <row r="31" spans="1:14" ht="12.75" customHeight="1" thickBot="1">
      <c r="A31" s="859" t="s">
        <v>631</v>
      </c>
      <c r="B31" s="859" t="s">
        <v>632</v>
      </c>
      <c r="C31" s="852" t="s">
        <v>602</v>
      </c>
      <c r="D31" s="852" t="s">
        <v>603</v>
      </c>
      <c r="E31" s="611">
        <v>20</v>
      </c>
      <c r="F31" s="611">
        <v>19</v>
      </c>
      <c r="G31" s="611">
        <v>17</v>
      </c>
      <c r="H31" s="611">
        <v>18</v>
      </c>
      <c r="I31" s="611">
        <v>20</v>
      </c>
      <c r="J31" s="394" t="s">
        <v>412</v>
      </c>
      <c r="K31" s="394" t="s">
        <v>412</v>
      </c>
      <c r="L31" s="394" t="s">
        <v>412</v>
      </c>
      <c r="M31" s="394" t="s">
        <v>412</v>
      </c>
      <c r="N31" s="394" t="s">
        <v>412</v>
      </c>
    </row>
    <row r="32" spans="1:14" ht="12.75" customHeight="1">
      <c r="A32" s="84"/>
      <c r="B32" s="84"/>
      <c r="C32" s="84"/>
      <c r="D32" s="84"/>
      <c r="E32" s="114"/>
      <c r="F32" s="114"/>
      <c r="G32" s="114"/>
      <c r="H32" s="114"/>
      <c r="I32" s="114"/>
      <c r="J32" s="122"/>
      <c r="K32" s="122"/>
      <c r="L32" s="122"/>
      <c r="M32" s="122"/>
      <c r="N32" s="122"/>
    </row>
    <row r="33" spans="1:4" ht="12.75" customHeight="1">
      <c r="A33" s="123"/>
      <c r="B33" s="123"/>
      <c r="C33" s="123"/>
      <c r="D33" s="123"/>
    </row>
    <row r="34" spans="1:4" ht="12.75" customHeight="1" hidden="1">
      <c r="A34" s="123"/>
      <c r="B34" s="123"/>
      <c r="C34" s="123"/>
      <c r="D34" s="123"/>
    </row>
    <row r="35" ht="12.75" customHeight="1" hidden="1"/>
    <row r="36" spans="1:4" ht="12.75" customHeight="1" hidden="1">
      <c r="A36" s="123"/>
      <c r="B36" s="123"/>
      <c r="C36" s="123"/>
      <c r="D36" s="123"/>
    </row>
    <row r="37" spans="1:4" ht="12.75" customHeight="1" hidden="1">
      <c r="A37" s="123"/>
      <c r="B37" s="123"/>
      <c r="C37" s="123"/>
      <c r="D37" s="123"/>
    </row>
    <row r="38" spans="1:4" ht="12.75" customHeight="1" hidden="1">
      <c r="A38" s="123"/>
      <c r="B38" s="123"/>
      <c r="C38" s="123"/>
      <c r="D38" s="123"/>
    </row>
    <row r="39" spans="1:4" ht="12.75" customHeight="1" hidden="1">
      <c r="A39" s="123"/>
      <c r="B39" s="123"/>
      <c r="C39" s="123"/>
      <c r="D39" s="123"/>
    </row>
    <row r="40" ht="12.75" customHeight="1" hidden="1"/>
    <row r="41" ht="12.75" customHeight="1" hidden="1"/>
    <row r="42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8">
    <tabColor theme="7" tint="0.399980008602142"/>
  </sheetPr>
  <dimension ref="A1:CS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74</v>
      </c>
      <c r="H1" s="2" t="s">
        <v>31</v>
      </c>
    </row>
    <row r="2" ht="13.5" customHeight="1">
      <c r="A2" s="6" t="s">
        <v>51</v>
      </c>
    </row>
    <row r="3" ht="13.5" customHeight="1">
      <c r="A3" s="6" t="s">
        <v>139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97" ht="13.5" customHeight="1">
      <c r="A18" s="12"/>
      <c r="B18" s="11" t="s">
        <v>978</v>
      </c>
      <c r="C18" s="11" t="s">
        <v>939</v>
      </c>
      <c r="D18" s="11" t="s">
        <v>940</v>
      </c>
      <c r="E18" s="11" t="s">
        <v>941</v>
      </c>
      <c r="F18" s="11" t="s">
        <v>982</v>
      </c>
      <c r="G18" s="11" t="s">
        <v>939</v>
      </c>
      <c r="H18" s="11" t="s">
        <v>940</v>
      </c>
      <c r="I18" s="11" t="s">
        <v>941</v>
      </c>
      <c r="J18" s="11" t="s">
        <v>938</v>
      </c>
      <c r="K18" s="11" t="s">
        <v>939</v>
      </c>
      <c r="L18" s="11" t="s">
        <v>940</v>
      </c>
      <c r="M18" s="11" t="s">
        <v>941</v>
      </c>
      <c r="N18" s="11" t="s">
        <v>942</v>
      </c>
      <c r="O18" s="11" t="s">
        <v>939</v>
      </c>
      <c r="P18" s="11" t="s">
        <v>940</v>
      </c>
      <c r="Q18" s="11" t="s">
        <v>941</v>
      </c>
      <c r="R18" s="11" t="s">
        <v>943</v>
      </c>
      <c r="S18" s="11" t="s">
        <v>939</v>
      </c>
      <c r="T18" s="11" t="s">
        <v>940</v>
      </c>
      <c r="U18" s="11" t="s">
        <v>941</v>
      </c>
      <c r="V18" s="11" t="s">
        <v>944</v>
      </c>
      <c r="W18" s="11" t="s">
        <v>939</v>
      </c>
      <c r="X18" s="11" t="s">
        <v>940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</row>
    <row r="19" spans="1:97" ht="13.5" customHeight="1">
      <c r="A19" s="13"/>
      <c r="B19" s="8">
        <v>-2.94</v>
      </c>
      <c r="C19" s="8">
        <v>-2.50</v>
      </c>
      <c r="D19" s="8">
        <v>-2.0499999999999998</v>
      </c>
      <c r="E19" s="8">
        <v>-1.26</v>
      </c>
      <c r="F19" s="8">
        <v>-0.52</v>
      </c>
      <c r="G19" s="8">
        <v>0.14000000000000001</v>
      </c>
      <c r="H19" s="8">
        <v>0.59</v>
      </c>
      <c r="I19" s="8">
        <v>0.48</v>
      </c>
      <c r="J19" s="8">
        <v>0.18</v>
      </c>
      <c r="K19" s="8">
        <v>-0.31</v>
      </c>
      <c r="L19" s="8">
        <v>-0.63</v>
      </c>
      <c r="M19" s="8">
        <v>-0.41</v>
      </c>
      <c r="N19" s="8">
        <v>0.24</v>
      </c>
      <c r="O19" s="8">
        <v>1.91</v>
      </c>
      <c r="P19" s="8">
        <v>1.61</v>
      </c>
      <c r="Q19" s="8">
        <v>1.41</v>
      </c>
      <c r="R19" s="8">
        <v>1.42</v>
      </c>
      <c r="S19" s="8">
        <v>1.30</v>
      </c>
      <c r="T19" s="8">
        <v>1.20</v>
      </c>
      <c r="U19" s="8">
        <v>1.40</v>
      </c>
      <c r="V19" s="8">
        <v>1.45</v>
      </c>
      <c r="W19" s="8">
        <v>1.48</v>
      </c>
      <c r="X19" s="8">
        <v>1.19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0">
    <tabColor theme="7" tint="0.399980008602142"/>
  </sheetPr>
  <dimension ref="A1:CS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76</v>
      </c>
      <c r="H1" s="2" t="s">
        <v>31</v>
      </c>
    </row>
    <row r="2" ht="13.5" customHeight="1">
      <c r="A2" s="6" t="s">
        <v>67</v>
      </c>
    </row>
    <row r="3" ht="13.5" customHeight="1">
      <c r="A3" s="6" t="s">
        <v>139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97" ht="13.5" customHeight="1">
      <c r="A18" s="12"/>
      <c r="B18" s="11" t="s">
        <v>978</v>
      </c>
      <c r="C18" s="11" t="s">
        <v>939</v>
      </c>
      <c r="D18" s="11" t="s">
        <v>940</v>
      </c>
      <c r="E18" s="11" t="s">
        <v>941</v>
      </c>
      <c r="F18" s="11" t="s">
        <v>982</v>
      </c>
      <c r="G18" s="11" t="s">
        <v>939</v>
      </c>
      <c r="H18" s="11" t="s">
        <v>940</v>
      </c>
      <c r="I18" s="11" t="s">
        <v>941</v>
      </c>
      <c r="J18" s="11" t="s">
        <v>938</v>
      </c>
      <c r="K18" s="11" t="s">
        <v>939</v>
      </c>
      <c r="L18" s="11" t="s">
        <v>940</v>
      </c>
      <c r="M18" s="11" t="s">
        <v>941</v>
      </c>
      <c r="N18" s="11" t="s">
        <v>942</v>
      </c>
      <c r="O18" s="11" t="s">
        <v>939</v>
      </c>
      <c r="P18" s="11" t="s">
        <v>940</v>
      </c>
      <c r="Q18" s="11" t="s">
        <v>941</v>
      </c>
      <c r="R18" s="11" t="s">
        <v>943</v>
      </c>
      <c r="S18" s="11" t="s">
        <v>939</v>
      </c>
      <c r="T18" s="11" t="s">
        <v>940</v>
      </c>
      <c r="U18" s="11" t="s">
        <v>941</v>
      </c>
      <c r="V18" s="11" t="s">
        <v>944</v>
      </c>
      <c r="W18" s="11" t="s">
        <v>939</v>
      </c>
      <c r="X18" s="11" t="s">
        <v>940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</row>
    <row r="19" spans="1:97" ht="13.5" customHeight="1">
      <c r="A19" s="13" t="s">
        <v>1025</v>
      </c>
      <c r="B19" s="8">
        <v>1.17</v>
      </c>
      <c r="C19" s="8">
        <v>1.30</v>
      </c>
      <c r="D19" s="8">
        <v>1.52</v>
      </c>
      <c r="E19" s="8">
        <v>1.80</v>
      </c>
      <c r="F19" s="8">
        <v>2.09</v>
      </c>
      <c r="G19" s="8">
        <v>2.29</v>
      </c>
      <c r="H19" s="8">
        <v>2.42</v>
      </c>
      <c r="I19" s="8">
        <v>2.56</v>
      </c>
      <c r="J19" s="8">
        <v>2.63</v>
      </c>
      <c r="K19" s="8">
        <v>2.76</v>
      </c>
      <c r="L19" s="8">
        <v>2.85</v>
      </c>
      <c r="M19" s="8">
        <v>2.83</v>
      </c>
      <c r="N19" s="8">
        <v>2.83</v>
      </c>
      <c r="O19" s="8">
        <v>2.80</v>
      </c>
      <c r="P19" s="8">
        <v>2.78</v>
      </c>
      <c r="Q19" s="8">
        <v>2.87</v>
      </c>
      <c r="R19" s="8">
        <v>2.91</v>
      </c>
      <c r="S19" s="8">
        <v>2.94</v>
      </c>
      <c r="T19" s="8">
        <v>2.97</v>
      </c>
      <c r="U19" s="8">
        <v>2.90</v>
      </c>
      <c r="V19" s="8">
        <v>2.73</v>
      </c>
      <c r="W19" s="8">
        <v>2.57</v>
      </c>
      <c r="X19" s="8">
        <v>2.38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3" t="s">
        <v>1026</v>
      </c>
      <c r="B20" s="8">
        <v>1.06</v>
      </c>
      <c r="C20" s="8">
        <v>1.20</v>
      </c>
      <c r="D20" s="8">
        <v>1.33</v>
      </c>
      <c r="E20" s="8">
        <v>1.46</v>
      </c>
      <c r="F20" s="8">
        <v>1.58</v>
      </c>
      <c r="G20" s="8">
        <v>1.69</v>
      </c>
      <c r="H20" s="8">
        <v>1.79</v>
      </c>
      <c r="I20" s="8">
        <v>1.87</v>
      </c>
      <c r="J20" s="8">
        <v>1.93</v>
      </c>
      <c r="K20" s="8">
        <v>1.99</v>
      </c>
      <c r="L20" s="8">
        <v>2.04</v>
      </c>
      <c r="M20" s="8">
        <v>2.08</v>
      </c>
      <c r="N20" s="8">
        <v>2.11</v>
      </c>
      <c r="O20" s="8">
        <v>2.13</v>
      </c>
      <c r="P20" s="8">
        <v>2.14</v>
      </c>
      <c r="Q20" s="8">
        <v>2.13</v>
      </c>
      <c r="R20" s="8">
        <v>2.11</v>
      </c>
      <c r="S20" s="8">
        <v>2.0699999999999998</v>
      </c>
      <c r="T20" s="8">
        <v>2.0299999999999998</v>
      </c>
      <c r="U20" s="8">
        <v>1.99</v>
      </c>
      <c r="V20" s="8">
        <v>1.95</v>
      </c>
      <c r="W20" s="8">
        <v>1.91</v>
      </c>
      <c r="X20" s="8">
        <v>1.86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9" t="s">
        <v>1027</v>
      </c>
      <c r="B21" s="8">
        <v>0.34</v>
      </c>
      <c r="C21" s="8">
        <v>0.36</v>
      </c>
      <c r="D21" s="8">
        <v>0.39</v>
      </c>
      <c r="E21" s="8">
        <v>0.40</v>
      </c>
      <c r="F21" s="8">
        <v>0.44</v>
      </c>
      <c r="G21" s="8">
        <v>0.52</v>
      </c>
      <c r="H21" s="8">
        <v>0.59</v>
      </c>
      <c r="I21" s="8">
        <v>0.67</v>
      </c>
      <c r="J21" s="8">
        <v>0.65</v>
      </c>
      <c r="K21" s="8">
        <v>0.61</v>
      </c>
      <c r="L21" s="8">
        <v>0.56000000000000005</v>
      </c>
      <c r="M21" s="8">
        <v>0.50</v>
      </c>
      <c r="N21" s="8">
        <v>0.49</v>
      </c>
      <c r="O21" s="8">
        <v>0.51</v>
      </c>
      <c r="P21" s="8">
        <v>0.53</v>
      </c>
      <c r="Q21" s="8">
        <v>0.56000000000000005</v>
      </c>
      <c r="R21" s="8">
        <v>0.56000000000000005</v>
      </c>
      <c r="S21" s="8">
        <v>0.59</v>
      </c>
      <c r="T21" s="8">
        <v>0.64</v>
      </c>
      <c r="U21" s="8">
        <v>0.69</v>
      </c>
      <c r="V21" s="8">
        <v>0.70</v>
      </c>
      <c r="W21" s="8">
        <v>0.70</v>
      </c>
      <c r="X21" s="8">
        <v>0.69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ht="13.5" customHeight="1">
      <c r="A22" s="174" t="s">
        <v>1028</v>
      </c>
      <c r="B22" s="8">
        <v>-0.23</v>
      </c>
      <c r="C22" s="8">
        <v>-0.26</v>
      </c>
      <c r="D22" s="8">
        <v>-0.20</v>
      </c>
      <c r="E22" s="8">
        <v>-0.070000000000000007</v>
      </c>
      <c r="F22" s="8">
        <v>0.06</v>
      </c>
      <c r="G22" s="8">
        <v>0.08</v>
      </c>
      <c r="H22" s="8">
        <v>0.04</v>
      </c>
      <c r="I22" s="8">
        <v>0.02</v>
      </c>
      <c r="J22" s="8">
        <v>0.05</v>
      </c>
      <c r="K22" s="8">
        <v>0.16</v>
      </c>
      <c r="L22" s="8">
        <v>0.26</v>
      </c>
      <c r="M22" s="8">
        <v>0.26</v>
      </c>
      <c r="N22" s="8">
        <v>0.23</v>
      </c>
      <c r="O22" s="8">
        <v>0.16</v>
      </c>
      <c r="P22" s="8">
        <v>0.11</v>
      </c>
      <c r="Q22" s="8">
        <v>0.18</v>
      </c>
      <c r="R22" s="8">
        <v>0.24</v>
      </c>
      <c r="S22" s="8">
        <v>0.28000000000000003</v>
      </c>
      <c r="T22" s="8">
        <v>0.30</v>
      </c>
      <c r="U22" s="8">
        <v>0.22</v>
      </c>
      <c r="V22" s="8">
        <v>0.08</v>
      </c>
      <c r="W22" s="8">
        <v>-0.03</v>
      </c>
      <c r="X22" s="8">
        <v>-0.17</v>
      </c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6">
    <tabColor theme="7" tint="0.399980008602142"/>
  </sheetPr>
  <dimension ref="A1:CK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171</v>
      </c>
      <c r="H1" s="2" t="s">
        <v>31</v>
      </c>
    </row>
    <row r="2" ht="13.5" customHeight="1">
      <c r="A2" s="6" t="s">
        <v>62</v>
      </c>
    </row>
    <row r="3" ht="13.5" customHeight="1">
      <c r="A3" s="6" t="s">
        <v>152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89" ht="13.5" customHeight="1">
      <c r="A18" s="12"/>
      <c r="B18" s="11" t="s">
        <v>978</v>
      </c>
      <c r="C18" s="11" t="s">
        <v>939</v>
      </c>
      <c r="D18" s="11" t="s">
        <v>940</v>
      </c>
      <c r="E18" s="11" t="s">
        <v>941</v>
      </c>
      <c r="F18" s="11" t="s">
        <v>982</v>
      </c>
      <c r="G18" s="11" t="s">
        <v>939</v>
      </c>
      <c r="H18" s="11" t="s">
        <v>940</v>
      </c>
      <c r="I18" s="11" t="s">
        <v>941</v>
      </c>
      <c r="J18" s="11" t="s">
        <v>938</v>
      </c>
      <c r="K18" s="11" t="s">
        <v>939</v>
      </c>
      <c r="L18" s="11" t="s">
        <v>940</v>
      </c>
      <c r="M18" s="11" t="s">
        <v>941</v>
      </c>
      <c r="N18" s="11" t="s">
        <v>942</v>
      </c>
      <c r="O18" s="11" t="s">
        <v>939</v>
      </c>
      <c r="P18" s="11" t="s">
        <v>940</v>
      </c>
      <c r="Q18" s="11" t="s">
        <v>941</v>
      </c>
      <c r="R18" s="11" t="s">
        <v>943</v>
      </c>
      <c r="S18" s="11" t="s">
        <v>939</v>
      </c>
      <c r="T18" s="11" t="s">
        <v>940</v>
      </c>
      <c r="U18" s="11" t="s">
        <v>941</v>
      </c>
      <c r="V18" s="11" t="s">
        <v>944</v>
      </c>
      <c r="W18" s="11" t="s">
        <v>939</v>
      </c>
      <c r="X18" s="11" t="s">
        <v>940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</row>
    <row r="19" spans="1:89" ht="13.5" customHeight="1">
      <c r="A19" s="13" t="s">
        <v>1029</v>
      </c>
      <c r="B19" s="8">
        <v>82.20</v>
      </c>
      <c r="C19" s="8">
        <v>83.01</v>
      </c>
      <c r="D19" s="8">
        <v>83.87</v>
      </c>
      <c r="E19" s="8">
        <v>84.85</v>
      </c>
      <c r="F19" s="8">
        <v>85.21</v>
      </c>
      <c r="G19" s="8">
        <v>85.06</v>
      </c>
      <c r="H19" s="8">
        <v>84.65</v>
      </c>
      <c r="I19" s="8">
        <v>84.28</v>
      </c>
      <c r="J19" s="8">
        <v>84.34</v>
      </c>
      <c r="K19" s="8">
        <v>84.61</v>
      </c>
      <c r="L19" s="8">
        <v>84.58</v>
      </c>
      <c r="M19" s="8">
        <v>84.41</v>
      </c>
      <c r="N19" s="8">
        <v>84.09</v>
      </c>
      <c r="O19" s="8">
        <v>83.97</v>
      </c>
      <c r="P19" s="8">
        <v>84.37</v>
      </c>
      <c r="Q19" s="8">
        <v>84.98</v>
      </c>
      <c r="R19" s="8">
        <v>85.50</v>
      </c>
      <c r="S19" s="8">
        <v>85.76</v>
      </c>
      <c r="T19" s="8">
        <v>85.90</v>
      </c>
      <c r="U19" s="8">
        <v>85.81</v>
      </c>
      <c r="V19" s="8">
        <v>85.63</v>
      </c>
      <c r="W19" s="8">
        <v>85.25</v>
      </c>
      <c r="X19" s="8">
        <v>84.65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</row>
    <row r="20" spans="1:89" ht="13.5" customHeight="1">
      <c r="A20" s="13" t="s">
        <v>1030</v>
      </c>
      <c r="B20" s="8">
        <v>84.21</v>
      </c>
      <c r="C20" s="8">
        <v>84.21</v>
      </c>
      <c r="D20" s="8">
        <v>84.21</v>
      </c>
      <c r="E20" s="8">
        <v>84.21</v>
      </c>
      <c r="F20" s="8">
        <v>84.21</v>
      </c>
      <c r="G20" s="8">
        <v>84.21</v>
      </c>
      <c r="H20" s="8">
        <v>84.21</v>
      </c>
      <c r="I20" s="8">
        <v>84.21</v>
      </c>
      <c r="J20" s="8">
        <v>84.21</v>
      </c>
      <c r="K20" s="8">
        <v>84.21</v>
      </c>
      <c r="L20" s="8">
        <v>84.21</v>
      </c>
      <c r="M20" s="8">
        <v>84.21</v>
      </c>
      <c r="N20" s="8">
        <v>84.21</v>
      </c>
      <c r="O20" s="8">
        <v>84.21</v>
      </c>
      <c r="P20" s="8">
        <v>84.21</v>
      </c>
      <c r="Q20" s="8">
        <v>84.21</v>
      </c>
      <c r="R20" s="8">
        <v>84.21</v>
      </c>
      <c r="S20" s="8">
        <v>84.21</v>
      </c>
      <c r="T20" s="8">
        <v>84.21</v>
      </c>
      <c r="U20" s="8">
        <v>84.21</v>
      </c>
      <c r="V20" s="8">
        <v>84.21</v>
      </c>
      <c r="W20" s="8">
        <v>84.21</v>
      </c>
      <c r="X20" s="8">
        <v>84.21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</row>
    <row r="21" spans="1:89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8">
    <tabColor theme="7" tint="0.399980008602142"/>
  </sheetPr>
  <dimension ref="A1:CS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173</v>
      </c>
      <c r="H1" s="2" t="s">
        <v>31</v>
      </c>
    </row>
    <row r="2" ht="13.5" customHeight="1">
      <c r="A2" s="6" t="s">
        <v>41</v>
      </c>
    </row>
    <row r="3" ht="13.5" customHeight="1">
      <c r="A3" s="6" t="s">
        <v>139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97" ht="13.5" customHeight="1">
      <c r="A18" s="12"/>
      <c r="B18" s="11" t="s">
        <v>978</v>
      </c>
      <c r="C18" s="11" t="s">
        <v>939</v>
      </c>
      <c r="D18" s="11" t="s">
        <v>940</v>
      </c>
      <c r="E18" s="11" t="s">
        <v>941</v>
      </c>
      <c r="F18" s="11" t="s">
        <v>982</v>
      </c>
      <c r="G18" s="11" t="s">
        <v>939</v>
      </c>
      <c r="H18" s="11" t="s">
        <v>940</v>
      </c>
      <c r="I18" s="11" t="s">
        <v>941</v>
      </c>
      <c r="J18" s="11" t="s">
        <v>938</v>
      </c>
      <c r="K18" s="11" t="s">
        <v>939</v>
      </c>
      <c r="L18" s="11" t="s">
        <v>940</v>
      </c>
      <c r="M18" s="11" t="s">
        <v>941</v>
      </c>
      <c r="N18" s="11" t="s">
        <v>942</v>
      </c>
      <c r="O18" s="11" t="s">
        <v>939</v>
      </c>
      <c r="P18" s="11" t="s">
        <v>940</v>
      </c>
      <c r="Q18" s="11" t="s">
        <v>941</v>
      </c>
      <c r="R18" s="11" t="s">
        <v>943</v>
      </c>
      <c r="S18" s="11" t="s">
        <v>939</v>
      </c>
      <c r="T18" s="11" t="s">
        <v>940</v>
      </c>
      <c r="U18" s="11" t="s">
        <v>941</v>
      </c>
      <c r="V18" s="11" t="s">
        <v>944</v>
      </c>
      <c r="W18" s="11" t="s">
        <v>939</v>
      </c>
      <c r="X18" s="11" t="s">
        <v>940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</row>
    <row r="19" spans="1:97" ht="13.5" customHeight="1">
      <c r="A19" s="13" t="s">
        <v>1026</v>
      </c>
      <c r="B19" s="8">
        <v>1.60</v>
      </c>
      <c r="C19" s="8">
        <v>2.37</v>
      </c>
      <c r="D19" s="8">
        <v>2.64</v>
      </c>
      <c r="E19" s="8">
        <v>2.97</v>
      </c>
      <c r="F19" s="8">
        <v>2.93</v>
      </c>
      <c r="G19" s="8">
        <v>3.33</v>
      </c>
      <c r="H19" s="8">
        <v>3.86</v>
      </c>
      <c r="I19" s="8">
        <v>3.41</v>
      </c>
      <c r="J19" s="8">
        <v>2.06</v>
      </c>
      <c r="K19" s="8">
        <v>1.08</v>
      </c>
      <c r="L19" s="8">
        <v>0.28999999999999998</v>
      </c>
      <c r="M19" s="8">
        <v>0.41</v>
      </c>
      <c r="N19" s="8">
        <v>1.76</v>
      </c>
      <c r="O19" s="8">
        <v>4.18</v>
      </c>
      <c r="P19" s="8">
        <v>3.65</v>
      </c>
      <c r="Q19" s="8">
        <v>3.36</v>
      </c>
      <c r="R19" s="8">
        <v>2.35</v>
      </c>
      <c r="S19" s="8">
        <v>0.38</v>
      </c>
      <c r="T19" s="8">
        <v>1.07</v>
      </c>
      <c r="U19" s="8">
        <v>1.35</v>
      </c>
      <c r="V19" s="8">
        <v>1.64</v>
      </c>
      <c r="W19" s="8">
        <v>2.39</v>
      </c>
      <c r="X19" s="8">
        <v>2.38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3" t="s">
        <v>1031</v>
      </c>
      <c r="B20" s="8">
        <v>1.06</v>
      </c>
      <c r="C20" s="8">
        <v>1.20</v>
      </c>
      <c r="D20" s="8">
        <v>1.33</v>
      </c>
      <c r="E20" s="8">
        <v>1.46</v>
      </c>
      <c r="F20" s="8">
        <v>1.58</v>
      </c>
      <c r="G20" s="8">
        <v>1.69</v>
      </c>
      <c r="H20" s="8">
        <v>1.78</v>
      </c>
      <c r="I20" s="8">
        <v>1.86</v>
      </c>
      <c r="J20" s="8">
        <v>1.93</v>
      </c>
      <c r="K20" s="8">
        <v>1.98</v>
      </c>
      <c r="L20" s="8">
        <v>2.0299999999999998</v>
      </c>
      <c r="M20" s="8">
        <v>2.0699999999999998</v>
      </c>
      <c r="N20" s="8">
        <v>2.10</v>
      </c>
      <c r="O20" s="8">
        <v>2.13</v>
      </c>
      <c r="P20" s="8">
        <v>2.13</v>
      </c>
      <c r="Q20" s="8">
        <v>2.13</v>
      </c>
      <c r="R20" s="8">
        <v>2.10</v>
      </c>
      <c r="S20" s="8">
        <v>2.06</v>
      </c>
      <c r="T20" s="8">
        <v>2.02</v>
      </c>
      <c r="U20" s="8">
        <v>1.98</v>
      </c>
      <c r="V20" s="8">
        <v>1.94</v>
      </c>
      <c r="W20" s="8">
        <v>1.90</v>
      </c>
      <c r="X20" s="8">
        <v>1.86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5">
    <tabColor theme="6" tint="0.399980008602142"/>
    <pageSetUpPr fitToPage="1"/>
  </sheetPr>
  <dimension ref="A1:N36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6.8333333333333" style="122" customWidth="1"/>
    <col min="2" max="2" width="0" style="122" hidden="1" customWidth="1"/>
    <col min="3" max="3" width="13.3333333333333" style="122" customWidth="1"/>
    <col min="4" max="4" width="0" style="122" hidden="1" customWidth="1"/>
    <col min="5" max="14" width="6.66666666666667" style="122" customWidth="1"/>
    <col min="15" max="15" width="5.83333333333333" style="122" customWidth="1"/>
    <col min="16" max="57" width="0" style="122" hidden="1" customWidth="1"/>
    <col min="58" max="16384" width="0" style="122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spans="1:2" ht="12.75" customHeight="1">
      <c r="A2" s="18"/>
      <c r="B2" s="18"/>
    </row>
    <row r="3" spans="1:8" ht="12.75" customHeight="1">
      <c r="A3" s="21" t="s">
        <v>78</v>
      </c>
      <c r="B3" s="21" t="s">
        <v>122</v>
      </c>
      <c r="E3"/>
      <c r="F3"/>
      <c r="G3"/>
      <c r="H3"/>
    </row>
    <row r="4" spans="1:9" ht="12.75" customHeight="1">
      <c r="A4" s="72" t="s">
        <v>139</v>
      </c>
      <c r="B4" s="72" t="s">
        <v>140</v>
      </c>
      <c r="C4" s="125"/>
      <c r="D4" s="125"/>
      <c r="E4" s="126"/>
      <c r="F4" s="127"/>
      <c r="G4" s="127"/>
      <c r="H4" s="126"/>
      <c r="I4" s="126"/>
    </row>
    <row r="5" spans="1:9" ht="12.75" customHeight="1">
      <c r="A5" s="72"/>
      <c r="B5" s="72"/>
      <c r="C5" s="125"/>
      <c r="D5" s="125"/>
      <c r="E5" s="126"/>
      <c r="F5" s="127"/>
      <c r="G5" s="127"/>
      <c r="H5" s="126"/>
      <c r="I5" s="126"/>
    </row>
    <row r="6" spans="1:14" ht="1.5" customHeight="1" thickBot="1">
      <c r="A6" s="83"/>
      <c r="B6" s="83"/>
      <c r="C6" s="83"/>
      <c r="D6" s="83"/>
      <c r="E6" s="83"/>
      <c r="F6" s="128"/>
      <c r="G6" s="89"/>
      <c r="H6" s="83"/>
      <c r="I6" s="83"/>
      <c r="J6" s="83"/>
      <c r="K6" s="83"/>
      <c r="L6" s="83"/>
      <c r="M6" s="83"/>
      <c r="N6" s="83"/>
    </row>
    <row r="7" spans="1:14" ht="12.75" customHeight="1">
      <c r="A7" s="452"/>
      <c r="B7" s="452"/>
      <c r="C7" s="452"/>
      <c r="D7" s="452"/>
      <c r="E7" s="291">
        <v>2010</v>
      </c>
      <c r="F7" s="292">
        <v>2011</v>
      </c>
      <c r="G7" s="292">
        <v>2012</v>
      </c>
      <c r="H7" s="292">
        <v>2013</v>
      </c>
      <c r="I7" s="292">
        <v>2014</v>
      </c>
      <c r="J7" s="292">
        <v>2015</v>
      </c>
      <c r="K7" s="292">
        <v>2016</v>
      </c>
      <c r="L7" s="292">
        <v>2017</v>
      </c>
      <c r="M7" s="292">
        <v>2018</v>
      </c>
      <c r="N7" s="292">
        <v>2019</v>
      </c>
    </row>
    <row r="8" spans="1:14" ht="12.75" customHeight="1">
      <c r="A8" s="457"/>
      <c r="B8" s="457"/>
      <c r="C8" s="302"/>
      <c r="D8" s="302"/>
      <c r="E8" s="612"/>
      <c r="F8" s="613"/>
      <c r="G8" s="613"/>
      <c r="H8" s="302"/>
      <c r="I8" s="302"/>
      <c r="J8" s="302"/>
      <c r="K8" s="302"/>
      <c r="L8" s="302"/>
      <c r="M8" s="302"/>
      <c r="N8" s="302" t="s">
        <v>638</v>
      </c>
    </row>
    <row r="9" spans="1:14" ht="12.75" customHeight="1">
      <c r="A9" s="631" t="s">
        <v>639</v>
      </c>
      <c r="B9" s="614" t="s">
        <v>640</v>
      </c>
      <c r="C9" s="615" t="s">
        <v>398</v>
      </c>
      <c r="D9" s="615" t="s">
        <v>398</v>
      </c>
      <c r="E9" s="616">
        <v>-2</v>
      </c>
      <c r="F9" s="617">
        <v>-0.70</v>
      </c>
      <c r="G9" s="617">
        <v>-2.40</v>
      </c>
      <c r="H9" s="617">
        <v>-4</v>
      </c>
      <c r="I9" s="617">
        <v>-2.2000000000000002</v>
      </c>
      <c r="J9" s="617">
        <v>0.20</v>
      </c>
      <c r="K9" s="617">
        <v>-0.30</v>
      </c>
      <c r="L9" s="617">
        <v>1.30</v>
      </c>
      <c r="M9" s="617">
        <v>1.30</v>
      </c>
      <c r="N9" s="617">
        <v>1.40</v>
      </c>
    </row>
    <row r="10" spans="1:14" ht="12.75" customHeight="1">
      <c r="A10" s="514" t="s">
        <v>654</v>
      </c>
      <c r="B10" s="514" t="s">
        <v>655</v>
      </c>
      <c r="C10" s="515" t="s">
        <v>393</v>
      </c>
      <c r="D10" s="515" t="s">
        <v>394</v>
      </c>
      <c r="E10" s="618">
        <v>0.80</v>
      </c>
      <c r="F10" s="619">
        <v>0.70</v>
      </c>
      <c r="G10" s="619">
        <v>0.90</v>
      </c>
      <c r="H10" s="619">
        <v>1.20</v>
      </c>
      <c r="I10" s="619">
        <v>1.40</v>
      </c>
      <c r="J10" s="619">
        <v>2.2999999999999998</v>
      </c>
      <c r="K10" s="619">
        <v>2.80</v>
      </c>
      <c r="L10" s="619">
        <v>2.80</v>
      </c>
      <c r="M10" s="619">
        <v>2.90</v>
      </c>
      <c r="N10" s="617">
        <v>2.60</v>
      </c>
    </row>
    <row r="11" spans="1:14" ht="12.75" customHeight="1">
      <c r="A11" s="525" t="s">
        <v>641</v>
      </c>
      <c r="B11" s="525" t="s">
        <v>642</v>
      </c>
      <c r="C11" s="620"/>
      <c r="D11" s="620"/>
      <c r="E11" s="621"/>
      <c r="F11" s="622"/>
      <c r="G11" s="622"/>
      <c r="H11" s="622"/>
      <c r="I11" s="622"/>
      <c r="J11" s="622"/>
      <c r="K11" s="622"/>
      <c r="L11" s="622"/>
      <c r="M11" s="622"/>
      <c r="N11" s="622"/>
    </row>
    <row r="12" spans="1:14" ht="12.75" customHeight="1">
      <c r="A12" s="561" t="s">
        <v>643</v>
      </c>
      <c r="B12" s="623" t="s">
        <v>644</v>
      </c>
      <c r="C12" s="519" t="s">
        <v>645</v>
      </c>
      <c r="D12" s="519" t="s">
        <v>388</v>
      </c>
      <c r="E12" s="624">
        <v>0.60</v>
      </c>
      <c r="F12" s="625">
        <v>0.40</v>
      </c>
      <c r="G12" s="625">
        <v>0.40</v>
      </c>
      <c r="H12" s="625">
        <v>0.70</v>
      </c>
      <c r="I12" s="625">
        <v>1.30</v>
      </c>
      <c r="J12" s="625">
        <v>1.70</v>
      </c>
      <c r="K12" s="625">
        <v>2</v>
      </c>
      <c r="L12" s="625">
        <v>2.10</v>
      </c>
      <c r="M12" s="625">
        <v>2.10</v>
      </c>
      <c r="N12" s="625">
        <v>1.90</v>
      </c>
    </row>
    <row r="13" spans="1:14" ht="12.75" customHeight="1">
      <c r="A13" s="561" t="s">
        <v>646</v>
      </c>
      <c r="B13" s="623" t="s">
        <v>647</v>
      </c>
      <c r="C13" s="519" t="s">
        <v>645</v>
      </c>
      <c r="D13" s="519" t="s">
        <v>388</v>
      </c>
      <c r="E13" s="626">
        <v>0.60</v>
      </c>
      <c r="F13" s="607">
        <v>0.60</v>
      </c>
      <c r="G13" s="607">
        <v>0.50</v>
      </c>
      <c r="H13" s="607">
        <v>0.40</v>
      </c>
      <c r="I13" s="607">
        <v>0.40</v>
      </c>
      <c r="J13" s="607">
        <v>0.60</v>
      </c>
      <c r="K13" s="607">
        <v>0.60</v>
      </c>
      <c r="L13" s="607">
        <v>0.50</v>
      </c>
      <c r="M13" s="607">
        <v>0.60</v>
      </c>
      <c r="N13" s="607">
        <v>0.70</v>
      </c>
    </row>
    <row r="14" spans="1:14" ht="12.75" customHeight="1">
      <c r="A14" s="561" t="s">
        <v>648</v>
      </c>
      <c r="B14" s="623" t="s">
        <v>649</v>
      </c>
      <c r="C14" s="519" t="s">
        <v>645</v>
      </c>
      <c r="D14" s="519" t="s">
        <v>388</v>
      </c>
      <c r="E14" s="626">
        <v>-0.10</v>
      </c>
      <c r="F14" s="607">
        <v>-0.10</v>
      </c>
      <c r="G14" s="607">
        <v>-0.30</v>
      </c>
      <c r="H14" s="607">
        <v>-0.30</v>
      </c>
      <c r="I14" s="607">
        <v>-0.40</v>
      </c>
      <c r="J14" s="607">
        <v>-0.30</v>
      </c>
      <c r="K14" s="607">
        <v>-0.40</v>
      </c>
      <c r="L14" s="607">
        <v>-0.40</v>
      </c>
      <c r="M14" s="607">
        <v>-0.30</v>
      </c>
      <c r="N14" s="607">
        <v>-0.30</v>
      </c>
    </row>
    <row r="15" spans="1:14" ht="12.75" customHeight="1">
      <c r="A15" s="561" t="s">
        <v>650</v>
      </c>
      <c r="B15" s="623" t="s">
        <v>651</v>
      </c>
      <c r="C15" s="519" t="s">
        <v>645</v>
      </c>
      <c r="D15" s="519" t="s">
        <v>388</v>
      </c>
      <c r="E15" s="626">
        <v>-0.10</v>
      </c>
      <c r="F15" s="607">
        <v>0</v>
      </c>
      <c r="G15" s="607">
        <v>0.60</v>
      </c>
      <c r="H15" s="607">
        <v>0.80</v>
      </c>
      <c r="I15" s="607">
        <v>0.30</v>
      </c>
      <c r="J15" s="607">
        <v>0.50</v>
      </c>
      <c r="K15" s="607">
        <v>0.70</v>
      </c>
      <c r="L15" s="607">
        <v>0.70</v>
      </c>
      <c r="M15" s="607">
        <v>0.70</v>
      </c>
      <c r="N15" s="607">
        <v>0.40</v>
      </c>
    </row>
    <row r="16" spans="1:14" ht="12.75" customHeight="1" thickBot="1">
      <c r="A16" s="627" t="s">
        <v>652</v>
      </c>
      <c r="B16" s="628" t="s">
        <v>653</v>
      </c>
      <c r="C16" s="531" t="s">
        <v>645</v>
      </c>
      <c r="D16" s="531" t="s">
        <v>388</v>
      </c>
      <c r="E16" s="629">
        <v>-0.30</v>
      </c>
      <c r="F16" s="630">
        <v>-0.20</v>
      </c>
      <c r="G16" s="630">
        <v>-0.30</v>
      </c>
      <c r="H16" s="630">
        <v>-0.30</v>
      </c>
      <c r="I16" s="630">
        <v>-0.20</v>
      </c>
      <c r="J16" s="630">
        <v>-0.10</v>
      </c>
      <c r="K16" s="630">
        <v>-0.10</v>
      </c>
      <c r="L16" s="630">
        <v>-0.10</v>
      </c>
      <c r="M16" s="630">
        <v>-0.10</v>
      </c>
      <c r="N16" s="630">
        <v>-0.10</v>
      </c>
    </row>
    <row r="17" spans="1:12" ht="12.75" customHeight="1">
      <c r="A17" s="83"/>
      <c r="B17" s="83"/>
      <c r="C17" s="83"/>
      <c r="D17" s="83"/>
      <c r="E17" s="129"/>
      <c r="F17" s="129"/>
      <c r="G17" s="129"/>
      <c r="H17" s="129"/>
      <c r="I17" s="129"/>
      <c r="J17" s="129"/>
      <c r="K17" s="129"/>
      <c r="L17" s="129"/>
    </row>
    <row r="18" spans="1:13" ht="12.75" customHeight="1">
      <c r="A18" s="83"/>
      <c r="B18" s="83"/>
      <c r="C18" s="83"/>
      <c r="D18" s="83"/>
      <c r="E18" s="130"/>
      <c r="F18" s="130"/>
      <c r="G18" s="130"/>
      <c r="H18" s="130"/>
      <c r="I18" s="130"/>
      <c r="J18" s="83"/>
      <c r="K18" s="83"/>
      <c r="L18" s="83"/>
      <c r="M18" s="83"/>
    </row>
    <row r="19" spans="1:12" ht="12.75" customHeight="1" hidden="1">
      <c r="A19" s="83"/>
      <c r="B19" s="83"/>
      <c r="C19" s="83"/>
      <c r="D19" s="83"/>
      <c r="E19" s="130"/>
      <c r="F19" s="130"/>
      <c r="G19" s="130"/>
      <c r="H19" s="130"/>
      <c r="I19" s="130"/>
      <c r="J19" s="83"/>
      <c r="K19" s="83"/>
      <c r="L19" s="83"/>
    </row>
    <row r="20" spans="1:10" ht="12.75" customHeight="1" hidden="1">
      <c r="A20" s="83"/>
      <c r="B20" s="83"/>
      <c r="C20" s="83"/>
      <c r="D20" s="83"/>
      <c r="E20" s="130"/>
      <c r="F20" s="130"/>
      <c r="G20" s="130"/>
      <c r="H20" s="130"/>
      <c r="I20" s="130"/>
      <c r="J20" s="83"/>
    </row>
    <row r="21" spans="1:12" ht="12.75" customHeight="1" hidden="1">
      <c r="A21" s="83"/>
      <c r="B21" s="83"/>
      <c r="C21" s="83"/>
      <c r="D21" s="83"/>
      <c r="E21" s="130"/>
      <c r="F21" s="130"/>
      <c r="G21" s="130"/>
      <c r="H21" s="130"/>
      <c r="I21" s="130"/>
      <c r="J21" s="83"/>
      <c r="K21" s="83"/>
      <c r="L21" s="83"/>
    </row>
    <row r="22" spans="1:10" ht="12.75" customHeight="1" hidden="1">
      <c r="A22" s="83"/>
      <c r="B22" s="83"/>
      <c r="C22" s="83"/>
      <c r="D22" s="83"/>
      <c r="E22" s="130"/>
      <c r="F22" s="130"/>
      <c r="G22" s="130"/>
      <c r="H22" s="130"/>
      <c r="I22" s="130"/>
      <c r="J22" s="83"/>
    </row>
    <row r="23" spans="1:12" ht="12.75" customHeight="1" hidden="1">
      <c r="A23" s="131"/>
      <c r="B23" s="131"/>
      <c r="C23" s="131"/>
      <c r="D23" s="131"/>
      <c r="E23" s="83"/>
      <c r="F23" s="83"/>
      <c r="G23" s="83"/>
      <c r="H23" s="83"/>
      <c r="I23" s="83"/>
      <c r="J23" s="83"/>
      <c r="K23" s="83"/>
      <c r="L23" s="83"/>
    </row>
    <row r="24" spans="1:14" ht="12.75" customHeight="1" hidden="1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</row>
    <row r="25" spans="1:14" ht="12.75" customHeight="1" hidden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</row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spans="13:14" ht="12.75" customHeight="1" hidden="1">
      <c r="M36" s="124"/>
      <c r="N36" s="124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71" bottom="0.63" header="0.511811023622047" footer="0.36"/>
  <pageSetup horizontalDpi="180" verticalDpi="180" orientation="landscape" paperSize="9" r:id="rId1"/>
  <headerFooter alignWithMargins="0">
    <oddFooter>&amp;C&amp;D &amp;T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0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1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1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3" customWidth="1"/>
    <col min="2" max="16384" width="7.33333333333333" style="173"/>
  </cols>
  <sheetData>
    <row r="1" spans="1:8" ht="13.5" customHeight="1">
      <c r="A1" s="310" t="s">
        <v>79</v>
      </c>
      <c r="H1" s="2" t="s">
        <v>31</v>
      </c>
    </row>
    <row r="2" ht="13.5" customHeight="1">
      <c r="A2" s="175" t="s">
        <v>63</v>
      </c>
    </row>
    <row r="3" ht="13.5" customHeight="1">
      <c r="A3" s="6" t="s">
        <v>285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1032</v>
      </c>
      <c r="C18" s="8" t="s">
        <v>939</v>
      </c>
      <c r="D18" s="8" t="s">
        <v>940</v>
      </c>
      <c r="E18" s="8" t="s">
        <v>941</v>
      </c>
      <c r="F18" s="8" t="s">
        <v>1033</v>
      </c>
      <c r="G18" s="8" t="s">
        <v>939</v>
      </c>
      <c r="H18" s="8" t="s">
        <v>940</v>
      </c>
      <c r="I18" s="8" t="s">
        <v>941</v>
      </c>
      <c r="J18" s="8" t="s">
        <v>1034</v>
      </c>
      <c r="K18" s="8" t="s">
        <v>939</v>
      </c>
      <c r="L18" s="8" t="s">
        <v>940</v>
      </c>
      <c r="M18" s="8" t="s">
        <v>941</v>
      </c>
      <c r="N18" s="8" t="s">
        <v>1002</v>
      </c>
      <c r="O18" s="8" t="s">
        <v>939</v>
      </c>
      <c r="P18" s="8" t="s">
        <v>940</v>
      </c>
      <c r="Q18" s="8" t="s">
        <v>941</v>
      </c>
      <c r="R18" s="8" t="s">
        <v>1003</v>
      </c>
      <c r="S18" s="8" t="s">
        <v>939</v>
      </c>
      <c r="T18" s="8" t="s">
        <v>940</v>
      </c>
      <c r="U18" s="8" t="s">
        <v>941</v>
      </c>
      <c r="V18" s="8" t="s">
        <v>1004</v>
      </c>
      <c r="W18" s="8" t="s">
        <v>939</v>
      </c>
      <c r="X18" s="8" t="s">
        <v>940</v>
      </c>
      <c r="Y18" s="8" t="s">
        <v>941</v>
      </c>
      <c r="Z18" s="8" t="s">
        <v>1005</v>
      </c>
      <c r="AA18" s="8" t="s">
        <v>939</v>
      </c>
      <c r="AB18" s="8" t="s">
        <v>940</v>
      </c>
      <c r="AC18" s="8" t="s">
        <v>941</v>
      </c>
      <c r="AD18" s="8" t="s">
        <v>1006</v>
      </c>
      <c r="AE18" s="8" t="s">
        <v>939</v>
      </c>
      <c r="AF18" s="8" t="s">
        <v>940</v>
      </c>
      <c r="AG18" s="8" t="s">
        <v>941</v>
      </c>
      <c r="AH18" s="8" t="s">
        <v>1007</v>
      </c>
      <c r="AI18" s="8" t="s">
        <v>939</v>
      </c>
      <c r="AJ18" s="8" t="s">
        <v>940</v>
      </c>
      <c r="AK18" s="8" t="s">
        <v>941</v>
      </c>
      <c r="AL18" s="8" t="s">
        <v>1008</v>
      </c>
      <c r="AM18" s="8" t="s">
        <v>939</v>
      </c>
      <c r="AN18" s="8" t="s">
        <v>940</v>
      </c>
      <c r="AO18" s="8" t="s">
        <v>941</v>
      </c>
      <c r="AP18" s="8" t="s">
        <v>978</v>
      </c>
      <c r="AQ18" s="8" t="s">
        <v>939</v>
      </c>
      <c r="AR18" s="8" t="s">
        <v>940</v>
      </c>
      <c r="AS18" s="8" t="s">
        <v>941</v>
      </c>
      <c r="AT18" s="8" t="s">
        <v>982</v>
      </c>
      <c r="AU18" s="8" t="s">
        <v>939</v>
      </c>
      <c r="AV18" s="8" t="s">
        <v>940</v>
      </c>
      <c r="AW18" s="8" t="s">
        <v>941</v>
      </c>
      <c r="AX18" s="8" t="s">
        <v>938</v>
      </c>
      <c r="AY18" s="8" t="s">
        <v>939</v>
      </c>
      <c r="AZ18" s="8" t="s">
        <v>940</v>
      </c>
      <c r="BA18" s="8" t="s">
        <v>941</v>
      </c>
      <c r="BB18" s="8" t="s">
        <v>942</v>
      </c>
      <c r="BC18" s="8" t="s">
        <v>939</v>
      </c>
      <c r="BD18" s="8" t="s">
        <v>940</v>
      </c>
      <c r="BE18" s="8" t="s">
        <v>941</v>
      </c>
      <c r="BF18" s="8" t="s">
        <v>943</v>
      </c>
      <c r="BG18" s="8" t="s">
        <v>939</v>
      </c>
      <c r="BH18" s="8" t="s">
        <v>940</v>
      </c>
      <c r="BI18" s="8" t="s">
        <v>941</v>
      </c>
      <c r="BJ18" s="8" t="s">
        <v>944</v>
      </c>
      <c r="BK18" s="8" t="s">
        <v>939</v>
      </c>
      <c r="BL18" s="8" t="s">
        <v>940</v>
      </c>
      <c r="BM18" s="8" t="s">
        <v>941</v>
      </c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1035</v>
      </c>
      <c r="B19" s="8">
        <v>98.99</v>
      </c>
      <c r="C19" s="8">
        <v>103.44</v>
      </c>
      <c r="D19" s="8">
        <v>103.65</v>
      </c>
      <c r="E19" s="8">
        <v>105.09</v>
      </c>
      <c r="F19" s="8">
        <v>100.65</v>
      </c>
      <c r="G19" s="8">
        <v>98.68</v>
      </c>
      <c r="H19" s="8">
        <v>99.82</v>
      </c>
      <c r="I19" s="8">
        <v>100.85</v>
      </c>
      <c r="J19" s="8">
        <v>100.23</v>
      </c>
      <c r="K19" s="8">
        <v>101.58</v>
      </c>
      <c r="L19" s="8">
        <v>104.47</v>
      </c>
      <c r="M19" s="8">
        <v>106.03</v>
      </c>
      <c r="N19" s="8">
        <v>105.92</v>
      </c>
      <c r="O19" s="8">
        <v>107.16</v>
      </c>
      <c r="P19" s="8">
        <v>108.40</v>
      </c>
      <c r="Q19" s="8">
        <v>106.65</v>
      </c>
      <c r="R19" s="8">
        <v>105.82</v>
      </c>
      <c r="S19" s="8">
        <v>103.34</v>
      </c>
      <c r="T19" s="8">
        <v>96.20</v>
      </c>
      <c r="U19" s="8">
        <v>77.27</v>
      </c>
      <c r="V19" s="8">
        <v>64.959999999999994</v>
      </c>
      <c r="W19" s="8">
        <v>73.55</v>
      </c>
      <c r="X19" s="8">
        <v>78.72</v>
      </c>
      <c r="Y19" s="8">
        <v>79.75</v>
      </c>
      <c r="Z19" s="8">
        <v>88.03</v>
      </c>
      <c r="AA19" s="8">
        <v>95.36</v>
      </c>
      <c r="AB19" s="8">
        <v>98.28</v>
      </c>
      <c r="AC19" s="8">
        <v>102.40</v>
      </c>
      <c r="AD19" s="8">
        <v>104.45</v>
      </c>
      <c r="AE19" s="8">
        <v>98.59</v>
      </c>
      <c r="AF19" s="8">
        <v>95.36</v>
      </c>
      <c r="AG19" s="8">
        <v>94.77</v>
      </c>
      <c r="AH19" s="8">
        <v>94.55</v>
      </c>
      <c r="AI19" s="8">
        <v>90.71</v>
      </c>
      <c r="AJ19" s="8">
        <v>84.81</v>
      </c>
      <c r="AK19" s="8">
        <v>83.60</v>
      </c>
      <c r="AL19" s="8">
        <v>84.81</v>
      </c>
      <c r="AM19" s="8">
        <v>83.79</v>
      </c>
      <c r="AN19" s="8">
        <v>87.29</v>
      </c>
      <c r="AO19" s="8">
        <v>94.68</v>
      </c>
      <c r="AP19" s="8">
        <v>95.27</v>
      </c>
      <c r="AQ19" s="8">
        <v>96.48</v>
      </c>
      <c r="AR19" s="8">
        <v>95.45</v>
      </c>
      <c r="AS19" s="8">
        <v>95.58</v>
      </c>
      <c r="AT19" s="8">
        <v>95.89</v>
      </c>
      <c r="AU19" s="8">
        <v>96.60</v>
      </c>
      <c r="AV19" s="8">
        <v>96.60</v>
      </c>
      <c r="AW19" s="8">
        <v>93.81</v>
      </c>
      <c r="AX19" s="8">
        <v>96.41</v>
      </c>
      <c r="AY19" s="8">
        <v>94.87</v>
      </c>
      <c r="AZ19" s="8">
        <v>96.63</v>
      </c>
      <c r="BA19" s="8">
        <v>98.07</v>
      </c>
      <c r="BB19" s="8">
        <v>96.17</v>
      </c>
      <c r="BC19" s="8">
        <v>93.87</v>
      </c>
      <c r="BD19" s="8">
        <v>96.70</v>
      </c>
      <c r="BE19" s="8">
        <v>98.50</v>
      </c>
      <c r="BF19" s="8">
        <v>96.70</v>
      </c>
      <c r="BG19" s="8">
        <v>96.30</v>
      </c>
      <c r="BH19" s="8">
        <v>94.90</v>
      </c>
      <c r="BI19" s="8">
        <v>94.83</v>
      </c>
      <c r="BJ19" s="8">
        <v>92.80</v>
      </c>
      <c r="BK19" s="8">
        <v>91.63</v>
      </c>
      <c r="BL19" s="8">
        <v>90.30</v>
      </c>
      <c r="BM19" s="8">
        <v>87.70</v>
      </c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1036</v>
      </c>
      <c r="B20" s="8">
        <v>5.82</v>
      </c>
      <c r="C20" s="8">
        <v>6.36</v>
      </c>
      <c r="D20" s="8">
        <v>7.81</v>
      </c>
      <c r="E20" s="8">
        <v>13.51</v>
      </c>
      <c r="F20" s="8">
        <v>7.73</v>
      </c>
      <c r="G20" s="8">
        <v>11.28</v>
      </c>
      <c r="H20" s="8">
        <v>14.83</v>
      </c>
      <c r="I20" s="8">
        <v>15.80</v>
      </c>
      <c r="J20" s="8">
        <v>21.03</v>
      </c>
      <c r="K20" s="8">
        <v>20.19</v>
      </c>
      <c r="L20" s="8">
        <v>19.10</v>
      </c>
      <c r="M20" s="8">
        <v>12</v>
      </c>
      <c r="N20" s="8">
        <v>6.40</v>
      </c>
      <c r="O20" s="8">
        <v>5.29</v>
      </c>
      <c r="P20" s="8">
        <v>3.05</v>
      </c>
      <c r="Q20" s="8">
        <v>7.01</v>
      </c>
      <c r="R20" s="8">
        <v>8.19</v>
      </c>
      <c r="S20" s="8">
        <v>8.98</v>
      </c>
      <c r="T20" s="8">
        <v>9.11</v>
      </c>
      <c r="U20" s="8">
        <v>4.6500000000000004</v>
      </c>
      <c r="V20" s="8">
        <v>-9.27</v>
      </c>
      <c r="W20" s="8">
        <v>-12.22</v>
      </c>
      <c r="X20" s="8">
        <v>-12.85</v>
      </c>
      <c r="Y20" s="8">
        <v>-10.33</v>
      </c>
      <c r="Z20" s="8">
        <v>3.30</v>
      </c>
      <c r="AA20" s="8">
        <v>5.79</v>
      </c>
      <c r="AB20" s="8">
        <v>7.49</v>
      </c>
      <c r="AC20" s="8">
        <v>7.53</v>
      </c>
      <c r="AD20" s="8">
        <v>8.33</v>
      </c>
      <c r="AE20" s="8">
        <v>7.99</v>
      </c>
      <c r="AF20" s="8">
        <v>5.91</v>
      </c>
      <c r="AG20" s="8">
        <v>4.17</v>
      </c>
      <c r="AH20" s="8">
        <v>0.10</v>
      </c>
      <c r="AI20" s="8">
        <v>-1.90</v>
      </c>
      <c r="AJ20" s="8">
        <v>-4.34</v>
      </c>
      <c r="AK20" s="8">
        <v>-4.32</v>
      </c>
      <c r="AL20" s="8">
        <v>-5.54</v>
      </c>
      <c r="AM20" s="8">
        <v>-5.07</v>
      </c>
      <c r="AN20" s="8">
        <v>-4.41</v>
      </c>
      <c r="AO20" s="8">
        <v>-2.85</v>
      </c>
      <c r="AP20" s="8">
        <v>2.37</v>
      </c>
      <c r="AQ20" s="8">
        <v>4.17</v>
      </c>
      <c r="AR20" s="8">
        <v>6.10</v>
      </c>
      <c r="AS20" s="8">
        <v>7.88</v>
      </c>
      <c r="AT20" s="8">
        <v>6.12</v>
      </c>
      <c r="AU20" s="8">
        <v>5.14</v>
      </c>
      <c r="AV20" s="8">
        <v>4.45</v>
      </c>
      <c r="AW20" s="8">
        <v>1.74</v>
      </c>
      <c r="AX20" s="8">
        <v>1.85</v>
      </c>
      <c r="AY20" s="8">
        <v>0.82</v>
      </c>
      <c r="AZ20" s="8">
        <v>1.26</v>
      </c>
      <c r="BA20" s="8">
        <v>2.80</v>
      </c>
      <c r="BB20" s="8">
        <v>6.13</v>
      </c>
      <c r="BC20" s="8">
        <v>10.93</v>
      </c>
      <c r="BD20" s="8">
        <v>11.77</v>
      </c>
      <c r="BE20" s="8">
        <v>9.19</v>
      </c>
      <c r="BF20" s="8">
        <v>4.3899999999999997</v>
      </c>
      <c r="BG20" s="8">
        <v>0.01</v>
      </c>
      <c r="BH20" s="8">
        <v>-0.61</v>
      </c>
      <c r="BI20" s="8">
        <v>0.20</v>
      </c>
      <c r="BJ20" s="8">
        <v>1.08</v>
      </c>
      <c r="BK20" s="8">
        <v>1.34</v>
      </c>
      <c r="BL20" s="8">
        <v>0.25</v>
      </c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3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3" customWidth="1"/>
    <col min="2" max="16384" width="7.33333333333333" style="173"/>
  </cols>
  <sheetData>
    <row r="1" spans="1:8" ht="13.5" customHeight="1">
      <c r="A1" s="310" t="s">
        <v>81</v>
      </c>
      <c r="H1" s="2" t="s">
        <v>31</v>
      </c>
    </row>
    <row r="2" ht="13.5" customHeight="1">
      <c r="A2" s="175" t="s">
        <v>63</v>
      </c>
    </row>
    <row r="3" ht="13.5" customHeight="1">
      <c r="A3" s="6" t="s">
        <v>285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1032</v>
      </c>
      <c r="C18" s="8" t="s">
        <v>939</v>
      </c>
      <c r="D18" s="8" t="s">
        <v>940</v>
      </c>
      <c r="E18" s="8" t="s">
        <v>941</v>
      </c>
      <c r="F18" s="8" t="s">
        <v>1033</v>
      </c>
      <c r="G18" s="8" t="s">
        <v>939</v>
      </c>
      <c r="H18" s="8" t="s">
        <v>940</v>
      </c>
      <c r="I18" s="8" t="s">
        <v>941</v>
      </c>
      <c r="J18" s="8" t="s">
        <v>1034</v>
      </c>
      <c r="K18" s="8" t="s">
        <v>939</v>
      </c>
      <c r="L18" s="8" t="s">
        <v>940</v>
      </c>
      <c r="M18" s="8" t="s">
        <v>941</v>
      </c>
      <c r="N18" s="8" t="s">
        <v>1002</v>
      </c>
      <c r="O18" s="8" t="s">
        <v>939</v>
      </c>
      <c r="P18" s="8" t="s">
        <v>940</v>
      </c>
      <c r="Q18" s="8" t="s">
        <v>941</v>
      </c>
      <c r="R18" s="8" t="s">
        <v>1003</v>
      </c>
      <c r="S18" s="8" t="s">
        <v>939</v>
      </c>
      <c r="T18" s="8" t="s">
        <v>940</v>
      </c>
      <c r="U18" s="8" t="s">
        <v>941</v>
      </c>
      <c r="V18" s="8" t="s">
        <v>1004</v>
      </c>
      <c r="W18" s="8" t="s">
        <v>939</v>
      </c>
      <c r="X18" s="8" t="s">
        <v>940</v>
      </c>
      <c r="Y18" s="8" t="s">
        <v>941</v>
      </c>
      <c r="Z18" s="8" t="s">
        <v>1005</v>
      </c>
      <c r="AA18" s="8" t="s">
        <v>939</v>
      </c>
      <c r="AB18" s="8" t="s">
        <v>940</v>
      </c>
      <c r="AC18" s="8" t="s">
        <v>941</v>
      </c>
      <c r="AD18" s="8" t="s">
        <v>1006</v>
      </c>
      <c r="AE18" s="8" t="s">
        <v>939</v>
      </c>
      <c r="AF18" s="8" t="s">
        <v>940</v>
      </c>
      <c r="AG18" s="8" t="s">
        <v>941</v>
      </c>
      <c r="AH18" s="8" t="s">
        <v>1007</v>
      </c>
      <c r="AI18" s="8" t="s">
        <v>939</v>
      </c>
      <c r="AJ18" s="8" t="s">
        <v>940</v>
      </c>
      <c r="AK18" s="8" t="s">
        <v>941</v>
      </c>
      <c r="AL18" s="8" t="s">
        <v>1008</v>
      </c>
      <c r="AM18" s="8" t="s">
        <v>939</v>
      </c>
      <c r="AN18" s="8" t="s">
        <v>940</v>
      </c>
      <c r="AO18" s="8" t="s">
        <v>941</v>
      </c>
      <c r="AP18" s="8" t="s">
        <v>978</v>
      </c>
      <c r="AQ18" s="8" t="s">
        <v>939</v>
      </c>
      <c r="AR18" s="8" t="s">
        <v>940</v>
      </c>
      <c r="AS18" s="8" t="s">
        <v>941</v>
      </c>
      <c r="AT18" s="8" t="s">
        <v>982</v>
      </c>
      <c r="AU18" s="8" t="s">
        <v>939</v>
      </c>
      <c r="AV18" s="8" t="s">
        <v>940</v>
      </c>
      <c r="AW18" s="8" t="s">
        <v>941</v>
      </c>
      <c r="AX18" s="8" t="s">
        <v>938</v>
      </c>
      <c r="AY18" s="8" t="s">
        <v>939</v>
      </c>
      <c r="AZ18" s="8" t="s">
        <v>940</v>
      </c>
      <c r="BA18" s="8" t="s">
        <v>941</v>
      </c>
      <c r="BB18" s="8" t="s">
        <v>942</v>
      </c>
      <c r="BC18" s="8" t="s">
        <v>939</v>
      </c>
      <c r="BD18" s="8" t="s">
        <v>940</v>
      </c>
      <c r="BE18" s="8" t="s">
        <v>941</v>
      </c>
      <c r="BF18" s="8" t="s">
        <v>943</v>
      </c>
      <c r="BG18" s="8" t="s">
        <v>939</v>
      </c>
      <c r="BH18" s="8" t="s">
        <v>940</v>
      </c>
      <c r="BI18" s="8" t="s">
        <v>941</v>
      </c>
      <c r="BJ18" s="8" t="s">
        <v>944</v>
      </c>
      <c r="BK18" s="8" t="s">
        <v>939</v>
      </c>
      <c r="BL18" s="8" t="s">
        <v>940</v>
      </c>
      <c r="BM18" s="8" t="s">
        <v>941</v>
      </c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1035</v>
      </c>
      <c r="B19" s="8">
        <v>96.79</v>
      </c>
      <c r="C19" s="8">
        <v>101.24</v>
      </c>
      <c r="D19" s="8">
        <v>95.76</v>
      </c>
      <c r="E19" s="8">
        <v>99.87</v>
      </c>
      <c r="F19" s="8">
        <v>100.56</v>
      </c>
      <c r="G19" s="8">
        <v>96.62</v>
      </c>
      <c r="H19" s="8">
        <v>101.07</v>
      </c>
      <c r="I19" s="8">
        <v>101.76</v>
      </c>
      <c r="J19" s="8">
        <v>95.93</v>
      </c>
      <c r="K19" s="8">
        <v>95.93</v>
      </c>
      <c r="L19" s="8">
        <v>104.84</v>
      </c>
      <c r="M19" s="8">
        <v>104.50</v>
      </c>
      <c r="N19" s="8">
        <v>102.44</v>
      </c>
      <c r="O19" s="8">
        <v>99.87</v>
      </c>
      <c r="P19" s="8">
        <v>100.04</v>
      </c>
      <c r="Q19" s="8">
        <v>103.30</v>
      </c>
      <c r="R19" s="8">
        <v>106.72</v>
      </c>
      <c r="S19" s="8">
        <v>105.35</v>
      </c>
      <c r="T19" s="8">
        <v>104.50</v>
      </c>
      <c r="U19" s="8">
        <v>98.50</v>
      </c>
      <c r="V19" s="8">
        <v>86.17</v>
      </c>
      <c r="W19" s="8">
        <v>74.180000000000007</v>
      </c>
      <c r="X19" s="8">
        <v>68.180000000000007</v>
      </c>
      <c r="Y19" s="8">
        <v>66.98</v>
      </c>
      <c r="Z19" s="8">
        <v>69.72</v>
      </c>
      <c r="AA19" s="8">
        <v>69.38</v>
      </c>
      <c r="AB19" s="8">
        <v>64.75</v>
      </c>
      <c r="AC19" s="8">
        <v>59.10</v>
      </c>
      <c r="AD19" s="8">
        <v>61.67</v>
      </c>
      <c r="AE19" s="8">
        <v>61.33</v>
      </c>
      <c r="AF19" s="8">
        <v>62.53</v>
      </c>
      <c r="AG19" s="8">
        <v>62.36</v>
      </c>
      <c r="AH19" s="8">
        <v>55.50</v>
      </c>
      <c r="AI19" s="8">
        <v>56.19</v>
      </c>
      <c r="AJ19" s="8">
        <v>58.07</v>
      </c>
      <c r="AK19" s="8">
        <v>56.87</v>
      </c>
      <c r="AL19" s="8">
        <v>55.50</v>
      </c>
      <c r="AM19" s="8">
        <v>47.97</v>
      </c>
      <c r="AN19" s="8">
        <v>51.91</v>
      </c>
      <c r="AO19" s="8">
        <v>50.54</v>
      </c>
      <c r="AP19" s="8">
        <v>56.36</v>
      </c>
      <c r="AQ19" s="8">
        <v>63.38</v>
      </c>
      <c r="AR19" s="8">
        <v>69.89</v>
      </c>
      <c r="AS19" s="8">
        <v>76.92</v>
      </c>
      <c r="AT19" s="8">
        <v>81.37</v>
      </c>
      <c r="AU19" s="8">
        <v>86</v>
      </c>
      <c r="AV19" s="8">
        <v>83.60</v>
      </c>
      <c r="AW19" s="8">
        <v>86.68</v>
      </c>
      <c r="AX19" s="8">
        <v>85.16</v>
      </c>
      <c r="AY19" s="8">
        <v>78.13</v>
      </c>
      <c r="AZ19" s="8">
        <v>75.400000000000006</v>
      </c>
      <c r="BA19" s="8">
        <v>76.20</v>
      </c>
      <c r="BB19" s="8">
        <v>77.599999999999994</v>
      </c>
      <c r="BC19" s="8">
        <v>79.47</v>
      </c>
      <c r="BD19" s="8">
        <v>82.40</v>
      </c>
      <c r="BE19" s="8">
        <v>87.20</v>
      </c>
      <c r="BF19" s="8">
        <v>92.83</v>
      </c>
      <c r="BG19" s="8">
        <v>96.93</v>
      </c>
      <c r="BH19" s="8">
        <v>99.50</v>
      </c>
      <c r="BI19" s="8">
        <v>103.63</v>
      </c>
      <c r="BJ19" s="8">
        <v>107.57</v>
      </c>
      <c r="BK19" s="8">
        <v>106.73</v>
      </c>
      <c r="BL19" s="8">
        <v>102.80</v>
      </c>
      <c r="BM19" s="8">
        <v>104.67</v>
      </c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1036</v>
      </c>
      <c r="B20" s="8">
        <v>18.85</v>
      </c>
      <c r="C20" s="8">
        <v>4.38</v>
      </c>
      <c r="D20" s="8">
        <v>5.65</v>
      </c>
      <c r="E20" s="8">
        <v>5.04</v>
      </c>
      <c r="F20" s="8">
        <v>2.5499999999999998</v>
      </c>
      <c r="G20" s="8">
        <v>4.04</v>
      </c>
      <c r="H20" s="8">
        <v>3.62</v>
      </c>
      <c r="I20" s="8">
        <v>1.27</v>
      </c>
      <c r="J20" s="8">
        <v>-5.99</v>
      </c>
      <c r="K20" s="8">
        <v>2.56</v>
      </c>
      <c r="L20" s="8">
        <v>-0.55000000000000004</v>
      </c>
      <c r="M20" s="8">
        <v>4.33</v>
      </c>
      <c r="N20" s="8">
        <v>11.60</v>
      </c>
      <c r="O20" s="8">
        <v>2.4500000000000002</v>
      </c>
      <c r="P20" s="8">
        <v>3.13</v>
      </c>
      <c r="Q20" s="8">
        <v>2.36</v>
      </c>
      <c r="R20" s="8">
        <v>1.93</v>
      </c>
      <c r="S20" s="8">
        <v>-1.04</v>
      </c>
      <c r="T20" s="8">
        <v>0.81</v>
      </c>
      <c r="U20" s="8">
        <v>-3.24</v>
      </c>
      <c r="V20" s="8">
        <v>-1.80</v>
      </c>
      <c r="W20" s="8">
        <v>-3.07</v>
      </c>
      <c r="X20" s="8">
        <v>-4.76</v>
      </c>
      <c r="Y20" s="8">
        <v>-3.41</v>
      </c>
      <c r="Z20" s="8">
        <v>-1.18</v>
      </c>
      <c r="AA20" s="8">
        <v>4.84</v>
      </c>
      <c r="AB20" s="8">
        <v>6.37</v>
      </c>
      <c r="AC20" s="8">
        <v>5.05</v>
      </c>
      <c r="AD20" s="8">
        <v>-6.77</v>
      </c>
      <c r="AE20" s="8">
        <v>-7.68</v>
      </c>
      <c r="AF20" s="8">
        <v>-7.66</v>
      </c>
      <c r="AG20" s="8">
        <v>-4.18</v>
      </c>
      <c r="AH20" s="8">
        <v>0.46</v>
      </c>
      <c r="AI20" s="8">
        <v>-2.52</v>
      </c>
      <c r="AJ20" s="8">
        <v>-3.88</v>
      </c>
      <c r="AK20" s="8">
        <v>-5.85</v>
      </c>
      <c r="AL20" s="8">
        <v>-1.45</v>
      </c>
      <c r="AM20" s="8">
        <v>1.1200000000000001</v>
      </c>
      <c r="AN20" s="8">
        <v>2.35</v>
      </c>
      <c r="AO20" s="8">
        <v>2.73</v>
      </c>
      <c r="AP20" s="8">
        <v>3.84</v>
      </c>
      <c r="AQ20" s="8">
        <v>1.51</v>
      </c>
      <c r="AR20" s="8">
        <v>0.59</v>
      </c>
      <c r="AS20" s="8">
        <v>2.0299999999999998</v>
      </c>
      <c r="AT20" s="8">
        <v>1.91</v>
      </c>
      <c r="AU20" s="8">
        <v>4.75</v>
      </c>
      <c r="AV20" s="8">
        <v>6.59</v>
      </c>
      <c r="AW20" s="8">
        <v>2.95</v>
      </c>
      <c r="AX20" s="8">
        <v>-0.94</v>
      </c>
      <c r="AY20" s="8">
        <v>-4.3899999999999997</v>
      </c>
      <c r="AZ20" s="8">
        <v>-5.18</v>
      </c>
      <c r="BA20" s="8">
        <v>-4.72</v>
      </c>
      <c r="BB20" s="8">
        <v>-3.82</v>
      </c>
      <c r="BC20" s="8">
        <v>-1.64</v>
      </c>
      <c r="BD20" s="8">
        <v>-3.02</v>
      </c>
      <c r="BE20" s="8">
        <v>-0.93</v>
      </c>
      <c r="BF20" s="8">
        <v>3.58</v>
      </c>
      <c r="BG20" s="8">
        <v>3.85</v>
      </c>
      <c r="BH20" s="8">
        <v>4.17</v>
      </c>
      <c r="BI20" s="8">
        <v>4.45</v>
      </c>
      <c r="BJ20" s="8">
        <v>2.69</v>
      </c>
      <c r="BK20" s="8">
        <v>3.20</v>
      </c>
      <c r="BL20" s="8">
        <v>3.92</v>
      </c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9">
    <tabColor theme="7" tint="0.399980008602142"/>
  </sheetPr>
  <dimension ref="A1:BI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4" t="s">
        <v>219</v>
      </c>
      <c r="H1" s="2" t="s">
        <v>31</v>
      </c>
    </row>
    <row r="2" ht="13.5" customHeight="1">
      <c r="A2" s="175" t="s">
        <v>44</v>
      </c>
    </row>
    <row r="3" ht="13.5" customHeight="1">
      <c r="A3" s="175" t="s">
        <v>235</v>
      </c>
    </row>
    <row r="8" spans="3:25" ht="13.5" customHeight="1"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</row>
    <row r="9" spans="3:25" ht="13.5" customHeight="1"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</row>
    <row r="10" spans="3:25" ht="13.5" customHeight="1"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</row>
    <row r="11" spans="3:25" ht="13.5" customHeight="1"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</row>
    <row r="12" spans="3:25" ht="13.5" customHeight="1"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</row>
    <row r="13" spans="3:25" ht="13.5" customHeight="1"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</row>
    <row r="14" spans="3:25" ht="13.5" customHeight="1"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</row>
    <row r="15" spans="3:25" ht="13.5" customHeight="1"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</row>
    <row r="16" spans="3:25" ht="13.5" customHeight="1"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</row>
    <row r="17" spans="3:25" ht="13.5" customHeight="1"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</row>
    <row r="18" spans="2:61" ht="13.5" customHeight="1">
      <c r="B18" s="187" t="s">
        <v>938</v>
      </c>
      <c r="C18" s="187"/>
      <c r="D18" s="187"/>
      <c r="E18" s="187"/>
      <c r="F18" s="187" t="s">
        <v>942</v>
      </c>
      <c r="G18" s="187"/>
      <c r="H18" s="187"/>
      <c r="I18" s="187"/>
      <c r="J18" s="187" t="s">
        <v>943</v>
      </c>
      <c r="K18" s="187"/>
      <c r="L18" s="187"/>
      <c r="M18" s="187"/>
      <c r="N18" s="187" t="s">
        <v>944</v>
      </c>
      <c r="O18" s="187"/>
      <c r="P18" s="187"/>
      <c r="Q18" s="187"/>
      <c r="R18" s="187" t="s">
        <v>945</v>
      </c>
      <c r="S18" s="187"/>
      <c r="T18" s="187"/>
      <c r="U18" s="187"/>
      <c r="V18" s="187" t="s">
        <v>946</v>
      </c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</row>
    <row r="19" spans="1:61" ht="13.5" customHeight="1">
      <c r="A19" s="174" t="s">
        <v>781</v>
      </c>
      <c r="B19" s="188">
        <v>427.93</v>
      </c>
      <c r="C19" s="188">
        <v>415.96</v>
      </c>
      <c r="D19" s="188">
        <v>399.12</v>
      </c>
      <c r="E19" s="188">
        <v>378.71</v>
      </c>
      <c r="F19" s="188">
        <v>353.17</v>
      </c>
      <c r="G19" s="188">
        <v>328.33</v>
      </c>
      <c r="H19" s="188">
        <v>305.11</v>
      </c>
      <c r="I19" s="188">
        <v>280.49</v>
      </c>
      <c r="J19" s="188">
        <v>260.73</v>
      </c>
      <c r="K19" s="188">
        <v>244.77</v>
      </c>
      <c r="L19" s="188">
        <v>234.48</v>
      </c>
      <c r="M19" s="188">
        <v>226.03</v>
      </c>
      <c r="N19" s="188">
        <v>221.23</v>
      </c>
      <c r="O19" s="188">
        <v>212.44</v>
      </c>
      <c r="P19" s="188">
        <v>207.80</v>
      </c>
      <c r="Q19" s="188">
        <v>206.40</v>
      </c>
      <c r="R19" s="188">
        <v>202.10</v>
      </c>
      <c r="S19" s="188">
        <v>197.40</v>
      </c>
      <c r="T19" s="188">
        <v>194.06</v>
      </c>
      <c r="U19" s="188">
        <v>191.58</v>
      </c>
      <c r="V19" s="188">
        <v>190.44</v>
      </c>
      <c r="W19" s="188">
        <v>191.52</v>
      </c>
      <c r="X19" s="188">
        <v>190.73</v>
      </c>
      <c r="Y19" s="188">
        <v>190.20</v>
      </c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</row>
    <row r="20" spans="3:61" ht="13.5" customHeight="1"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5"/>
      <c r="BD20" s="255"/>
      <c r="BE20" s="255"/>
      <c r="BF20" s="255"/>
      <c r="BG20" s="255"/>
      <c r="BH20" s="255"/>
      <c r="BI20" s="255"/>
    </row>
    <row r="21" spans="3:61" ht="13.5" customHeight="1"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55"/>
      <c r="BG21" s="255"/>
      <c r="BH21" s="255"/>
      <c r="BI21" s="255"/>
    </row>
    <row r="22" spans="3:61" ht="13.5" customHeight="1"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  <c r="AN22" s="255"/>
      <c r="AO22" s="255"/>
      <c r="AP22" s="255"/>
      <c r="AQ22" s="255"/>
      <c r="AR22" s="255"/>
      <c r="AS22" s="255"/>
      <c r="AT22" s="255"/>
      <c r="AU22" s="255"/>
      <c r="AV22" s="255"/>
      <c r="AW22" s="255"/>
      <c r="AX22" s="255"/>
      <c r="AY22" s="255"/>
      <c r="AZ22" s="255"/>
      <c r="BA22" s="255"/>
      <c r="BB22" s="255"/>
      <c r="BC22" s="255"/>
      <c r="BD22" s="255"/>
      <c r="BE22" s="255"/>
      <c r="BF22" s="255"/>
      <c r="BG22" s="255"/>
      <c r="BH22" s="255"/>
      <c r="BI22" s="255"/>
    </row>
    <row r="23" spans="3:61" ht="13.5" customHeight="1"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255"/>
      <c r="BD23" s="255"/>
      <c r="BE23" s="255"/>
      <c r="BF23" s="255"/>
      <c r="BG23" s="255"/>
      <c r="BH23" s="255"/>
      <c r="BI23" s="255"/>
    </row>
    <row r="24" spans="3:61" ht="13.5" customHeight="1"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  <c r="AT24" s="255"/>
      <c r="AU24" s="255"/>
      <c r="AV24" s="255"/>
      <c r="AW24" s="255"/>
      <c r="AX24" s="255"/>
      <c r="AY24" s="255"/>
      <c r="AZ24" s="255"/>
      <c r="BA24" s="255"/>
      <c r="BB24" s="255"/>
      <c r="BC24" s="255"/>
      <c r="BD24" s="255"/>
      <c r="BE24" s="255"/>
      <c r="BF24" s="255"/>
      <c r="BG24" s="255"/>
      <c r="BH24" s="255"/>
      <c r="BI24" s="255"/>
    </row>
    <row r="25" spans="3:61" ht="13.5" customHeight="1"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  <c r="AU25" s="255"/>
      <c r="AV25" s="255"/>
      <c r="AW25" s="255"/>
      <c r="AX25" s="255"/>
      <c r="AY25" s="255"/>
      <c r="AZ25" s="255"/>
      <c r="BA25" s="255"/>
      <c r="BB25" s="255"/>
      <c r="BC25" s="255"/>
      <c r="BD25" s="255"/>
      <c r="BE25" s="255"/>
      <c r="BF25" s="255"/>
      <c r="BG25" s="255"/>
      <c r="BH25" s="255"/>
      <c r="BI25" s="255"/>
    </row>
    <row r="26" spans="3:61" ht="13.5" customHeight="1"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  <c r="AT26" s="255"/>
      <c r="AU26" s="255"/>
      <c r="AV26" s="255"/>
      <c r="AW26" s="255"/>
      <c r="AX26" s="255"/>
      <c r="AY26" s="255"/>
      <c r="AZ26" s="255"/>
      <c r="BA26" s="255"/>
      <c r="BB26" s="255"/>
      <c r="BC26" s="255"/>
      <c r="BD26" s="255"/>
      <c r="BE26" s="255"/>
      <c r="BF26" s="255"/>
      <c r="BG26" s="255"/>
      <c r="BH26" s="255"/>
      <c r="BI26" s="255"/>
    </row>
    <row r="27" spans="3:61" ht="13.5" customHeight="1"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255"/>
      <c r="BD27" s="255"/>
      <c r="BE27" s="255"/>
      <c r="BF27" s="255"/>
      <c r="BG27" s="255"/>
      <c r="BH27" s="255"/>
      <c r="BI27" s="255"/>
    </row>
    <row r="28" spans="3:61" ht="13.5" customHeight="1"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  <c r="BC28" s="255"/>
      <c r="BD28" s="255"/>
      <c r="BE28" s="255"/>
      <c r="BF28" s="255"/>
      <c r="BG28" s="255"/>
      <c r="BH28" s="255"/>
      <c r="BI28" s="25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5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83</v>
      </c>
      <c r="H1" s="2" t="s">
        <v>31</v>
      </c>
    </row>
    <row r="2" ht="13.5" customHeight="1">
      <c r="A2" s="175" t="s">
        <v>63</v>
      </c>
    </row>
    <row r="3" ht="13.5" customHeight="1">
      <c r="A3" s="6" t="s">
        <v>139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1032</v>
      </c>
      <c r="C18" s="8" t="s">
        <v>939</v>
      </c>
      <c r="D18" s="8" t="s">
        <v>940</v>
      </c>
      <c r="E18" s="8" t="s">
        <v>941</v>
      </c>
      <c r="F18" s="8" t="s">
        <v>1033</v>
      </c>
      <c r="G18" s="8" t="s">
        <v>939</v>
      </c>
      <c r="H18" s="8" t="s">
        <v>940</v>
      </c>
      <c r="I18" s="8" t="s">
        <v>941</v>
      </c>
      <c r="J18" s="8" t="s">
        <v>1034</v>
      </c>
      <c r="K18" s="8" t="s">
        <v>939</v>
      </c>
      <c r="L18" s="8" t="s">
        <v>940</v>
      </c>
      <c r="M18" s="8" t="s">
        <v>941</v>
      </c>
      <c r="N18" s="8" t="s">
        <v>1002</v>
      </c>
      <c r="O18" s="8" t="s">
        <v>939</v>
      </c>
      <c r="P18" s="8" t="s">
        <v>940</v>
      </c>
      <c r="Q18" s="8" t="s">
        <v>941</v>
      </c>
      <c r="R18" s="8" t="s">
        <v>1003</v>
      </c>
      <c r="S18" s="8" t="s">
        <v>939</v>
      </c>
      <c r="T18" s="8" t="s">
        <v>940</v>
      </c>
      <c r="U18" s="8" t="s">
        <v>941</v>
      </c>
      <c r="V18" s="8" t="s">
        <v>1004</v>
      </c>
      <c r="W18" s="8" t="s">
        <v>939</v>
      </c>
      <c r="X18" s="8" t="s">
        <v>940</v>
      </c>
      <c r="Y18" s="8" t="s">
        <v>941</v>
      </c>
      <c r="Z18" s="8" t="s">
        <v>1005</v>
      </c>
      <c r="AA18" s="8" t="s">
        <v>939</v>
      </c>
      <c r="AB18" s="8" t="s">
        <v>940</v>
      </c>
      <c r="AC18" s="8" t="s">
        <v>941</v>
      </c>
      <c r="AD18" s="8" t="s">
        <v>1006</v>
      </c>
      <c r="AE18" s="8" t="s">
        <v>939</v>
      </c>
      <c r="AF18" s="8" t="s">
        <v>940</v>
      </c>
      <c r="AG18" s="8" t="s">
        <v>941</v>
      </c>
      <c r="AH18" s="8" t="s">
        <v>1007</v>
      </c>
      <c r="AI18" s="8" t="s">
        <v>939</v>
      </c>
      <c r="AJ18" s="8" t="s">
        <v>940</v>
      </c>
      <c r="AK18" s="8" t="s">
        <v>941</v>
      </c>
      <c r="AL18" s="8" t="s">
        <v>1008</v>
      </c>
      <c r="AM18" s="8" t="s">
        <v>939</v>
      </c>
      <c r="AN18" s="8" t="s">
        <v>940</v>
      </c>
      <c r="AO18" s="8" t="s">
        <v>941</v>
      </c>
      <c r="AP18" s="8" t="s">
        <v>978</v>
      </c>
      <c r="AQ18" s="8" t="s">
        <v>939</v>
      </c>
      <c r="AR18" s="8" t="s">
        <v>940</v>
      </c>
      <c r="AS18" s="8" t="s">
        <v>941</v>
      </c>
      <c r="AT18" s="8" t="s">
        <v>982</v>
      </c>
      <c r="AU18" s="8" t="s">
        <v>939</v>
      </c>
      <c r="AV18" s="8" t="s">
        <v>940</v>
      </c>
      <c r="AW18" s="8" t="s">
        <v>941</v>
      </c>
      <c r="AX18" s="8" t="s">
        <v>938</v>
      </c>
      <c r="AY18" s="8" t="s">
        <v>939</v>
      </c>
      <c r="AZ18" s="8" t="s">
        <v>940</v>
      </c>
      <c r="BA18" s="8" t="s">
        <v>941</v>
      </c>
      <c r="BB18" s="8" t="s">
        <v>942</v>
      </c>
      <c r="BC18" s="8" t="s">
        <v>939</v>
      </c>
      <c r="BD18" s="8" t="s">
        <v>940</v>
      </c>
      <c r="BE18" s="8" t="s">
        <v>941</v>
      </c>
      <c r="BF18" s="8" t="s">
        <v>943</v>
      </c>
      <c r="BG18" s="8" t="s">
        <v>939</v>
      </c>
      <c r="BH18" s="8" t="s">
        <v>940</v>
      </c>
      <c r="BI18" s="8" t="s">
        <v>941</v>
      </c>
      <c r="BJ18" s="8" t="s">
        <v>944</v>
      </c>
      <c r="BK18" s="8" t="s">
        <v>939</v>
      </c>
      <c r="BL18" s="8" t="s">
        <v>940</v>
      </c>
      <c r="BM18" s="8" t="s">
        <v>941</v>
      </c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1035</v>
      </c>
      <c r="B19" s="8">
        <v>100.35</v>
      </c>
      <c r="C19" s="8">
        <v>101.02</v>
      </c>
      <c r="D19" s="8">
        <v>102.27</v>
      </c>
      <c r="E19" s="8">
        <v>99.28</v>
      </c>
      <c r="F19" s="8">
        <v>98.72</v>
      </c>
      <c r="G19" s="8">
        <v>98.96</v>
      </c>
      <c r="H19" s="8">
        <v>101.30</v>
      </c>
      <c r="I19" s="8">
        <v>101.02</v>
      </c>
      <c r="J19" s="8">
        <v>103.62</v>
      </c>
      <c r="K19" s="8">
        <v>102.66</v>
      </c>
      <c r="L19" s="8">
        <v>102.71</v>
      </c>
      <c r="M19" s="8">
        <v>103.15</v>
      </c>
      <c r="N19" s="8">
        <v>106.48</v>
      </c>
      <c r="O19" s="8">
        <v>103.09</v>
      </c>
      <c r="P19" s="8">
        <v>102.58</v>
      </c>
      <c r="Q19" s="8">
        <v>103.48</v>
      </c>
      <c r="R19" s="8">
        <v>104.42</v>
      </c>
      <c r="S19" s="8">
        <v>100.05</v>
      </c>
      <c r="T19" s="8">
        <v>96.50</v>
      </c>
      <c r="U19" s="8">
        <v>92.92</v>
      </c>
      <c r="V19" s="8">
        <v>82.56</v>
      </c>
      <c r="W19" s="8">
        <v>81.11</v>
      </c>
      <c r="X19" s="8">
        <v>79.05</v>
      </c>
      <c r="Y19" s="8">
        <v>81.180000000000007</v>
      </c>
      <c r="Z19" s="8">
        <v>85.17</v>
      </c>
      <c r="AA19" s="8">
        <v>87.55</v>
      </c>
      <c r="AB19" s="8">
        <v>90.57</v>
      </c>
      <c r="AC19" s="8">
        <v>89.99</v>
      </c>
      <c r="AD19" s="8">
        <v>90.57</v>
      </c>
      <c r="AE19" s="8">
        <v>91.89</v>
      </c>
      <c r="AF19" s="8">
        <v>90.85</v>
      </c>
      <c r="AG19" s="8">
        <v>88.34</v>
      </c>
      <c r="AH19" s="8">
        <v>90.04</v>
      </c>
      <c r="AI19" s="8">
        <v>89.37</v>
      </c>
      <c r="AJ19" s="8">
        <v>88.57</v>
      </c>
      <c r="AK19" s="8">
        <v>88.25</v>
      </c>
      <c r="AL19" s="8">
        <v>88.08</v>
      </c>
      <c r="AM19" s="8">
        <v>86.63</v>
      </c>
      <c r="AN19" s="8">
        <v>87.18</v>
      </c>
      <c r="AO19" s="8">
        <v>89.71</v>
      </c>
      <c r="AP19" s="8">
        <v>90.45</v>
      </c>
      <c r="AQ19" s="8">
        <v>90.60</v>
      </c>
      <c r="AR19" s="8">
        <v>92.11</v>
      </c>
      <c r="AS19" s="8">
        <v>93.74</v>
      </c>
      <c r="AT19" s="8">
        <v>92.84</v>
      </c>
      <c r="AU19" s="8">
        <v>92.99</v>
      </c>
      <c r="AV19" s="8">
        <v>93.57</v>
      </c>
      <c r="AW19" s="8">
        <v>94.79</v>
      </c>
      <c r="AX19" s="8">
        <v>95.82</v>
      </c>
      <c r="AY19" s="8">
        <v>94.68</v>
      </c>
      <c r="AZ19" s="8">
        <v>95.30</v>
      </c>
      <c r="BA19" s="8">
        <v>97.47</v>
      </c>
      <c r="BB19" s="8">
        <v>97.19</v>
      </c>
      <c r="BC19" s="8">
        <v>97.75</v>
      </c>
      <c r="BD19" s="8">
        <v>98.05</v>
      </c>
      <c r="BE19" s="8">
        <v>97.10</v>
      </c>
      <c r="BF19" s="8">
        <v>98.03</v>
      </c>
      <c r="BG19" s="8">
        <v>97.78</v>
      </c>
      <c r="BH19" s="8">
        <v>98.08</v>
      </c>
      <c r="BI19" s="8">
        <v>98.50</v>
      </c>
      <c r="BJ19" s="8">
        <v>97.43</v>
      </c>
      <c r="BK19" s="8">
        <v>95.28</v>
      </c>
      <c r="BL19" s="8">
        <v>94.67</v>
      </c>
      <c r="BM19" s="8">
        <v>93.67</v>
      </c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1036</v>
      </c>
      <c r="B20" s="8">
        <v>2.0299999999999998</v>
      </c>
      <c r="C20" s="8">
        <v>3.15</v>
      </c>
      <c r="D20" s="8">
        <v>3.11</v>
      </c>
      <c r="E20" s="8">
        <v>1.67</v>
      </c>
      <c r="F20" s="8">
        <v>4.72</v>
      </c>
      <c r="G20" s="8">
        <v>4.51</v>
      </c>
      <c r="H20" s="8">
        <v>3.72</v>
      </c>
      <c r="I20" s="8">
        <v>3.65</v>
      </c>
      <c r="J20" s="8">
        <v>2.95</v>
      </c>
      <c r="K20" s="8">
        <v>3.22</v>
      </c>
      <c r="L20" s="8">
        <v>3.23</v>
      </c>
      <c r="M20" s="8">
        <v>5.78</v>
      </c>
      <c r="N20" s="8">
        <v>7.01</v>
      </c>
      <c r="O20" s="8">
        <v>6.55</v>
      </c>
      <c r="P20" s="8">
        <v>7.10</v>
      </c>
      <c r="Q20" s="8">
        <v>5.22</v>
      </c>
      <c r="R20" s="8">
        <v>3.70</v>
      </c>
      <c r="S20" s="8">
        <v>2.4300000000000002</v>
      </c>
      <c r="T20" s="8">
        <v>0.42</v>
      </c>
      <c r="U20" s="8">
        <v>-1.32</v>
      </c>
      <c r="V20" s="8">
        <v>-3.89</v>
      </c>
      <c r="W20" s="8">
        <v>-4.18</v>
      </c>
      <c r="X20" s="8">
        <v>-2.93</v>
      </c>
      <c r="Y20" s="8">
        <v>-2.4700000000000002</v>
      </c>
      <c r="Z20" s="8">
        <v>0.52</v>
      </c>
      <c r="AA20" s="8">
        <v>1.95</v>
      </c>
      <c r="AB20" s="8">
        <v>1.20</v>
      </c>
      <c r="AC20" s="8">
        <v>2.17</v>
      </c>
      <c r="AD20" s="8">
        <v>1.56</v>
      </c>
      <c r="AE20" s="8">
        <v>0.77</v>
      </c>
      <c r="AF20" s="8">
        <v>0.88</v>
      </c>
      <c r="AG20" s="8">
        <v>-0.16</v>
      </c>
      <c r="AH20" s="8">
        <v>0.30</v>
      </c>
      <c r="AI20" s="8">
        <v>-0.11</v>
      </c>
      <c r="AJ20" s="8">
        <v>0.35</v>
      </c>
      <c r="AK20" s="8">
        <v>0.35</v>
      </c>
      <c r="AL20" s="8">
        <v>0.47</v>
      </c>
      <c r="AM20" s="8">
        <v>1.29</v>
      </c>
      <c r="AN20" s="8">
        <v>1.84</v>
      </c>
      <c r="AO20" s="8">
        <v>2.3199999999999998</v>
      </c>
      <c r="AP20" s="8">
        <v>2.06</v>
      </c>
      <c r="AQ20" s="8">
        <v>2.23</v>
      </c>
      <c r="AR20" s="8">
        <v>2.66</v>
      </c>
      <c r="AS20" s="8">
        <v>2.83</v>
      </c>
      <c r="AT20" s="8">
        <v>3.86</v>
      </c>
      <c r="AU20" s="8">
        <v>5.03</v>
      </c>
      <c r="AV20" s="8">
        <v>5.53</v>
      </c>
      <c r="AW20" s="8">
        <v>5.98</v>
      </c>
      <c r="AX20" s="8">
        <v>4.7300000000000004</v>
      </c>
      <c r="AY20" s="8">
        <v>3.61</v>
      </c>
      <c r="AZ20" s="8">
        <v>2.29</v>
      </c>
      <c r="BA20" s="8">
        <v>2</v>
      </c>
      <c r="BB20" s="8">
        <v>1.85</v>
      </c>
      <c r="BC20" s="8">
        <v>2.99</v>
      </c>
      <c r="BD20" s="8">
        <v>2.74</v>
      </c>
      <c r="BE20" s="8">
        <v>3.19</v>
      </c>
      <c r="BF20" s="8">
        <v>4.07</v>
      </c>
      <c r="BG20" s="8">
        <v>3.31</v>
      </c>
      <c r="BH20" s="8">
        <v>3.99</v>
      </c>
      <c r="BI20" s="8">
        <v>4.0599999999999996</v>
      </c>
      <c r="BJ20" s="8">
        <v>3.67</v>
      </c>
      <c r="BK20" s="8">
        <v>3.44</v>
      </c>
      <c r="BL20" s="8">
        <v>3.29</v>
      </c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1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1146</v>
      </c>
      <c r="H1" s="2" t="s">
        <v>31</v>
      </c>
    </row>
    <row r="2" ht="13.5" customHeight="1">
      <c r="A2" s="175" t="s">
        <v>1147</v>
      </c>
    </row>
    <row r="3" ht="13.5" customHeight="1">
      <c r="A3" s="175" t="s">
        <v>269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1034</v>
      </c>
      <c r="C18" s="8" t="s">
        <v>939</v>
      </c>
      <c r="D18" s="8" t="s">
        <v>940</v>
      </c>
      <c r="E18" s="8" t="s">
        <v>941</v>
      </c>
      <c r="F18" s="8" t="s">
        <v>1002</v>
      </c>
      <c r="G18" s="8" t="s">
        <v>939</v>
      </c>
      <c r="H18" s="8" t="s">
        <v>940</v>
      </c>
      <c r="I18" s="8" t="s">
        <v>941</v>
      </c>
      <c r="J18" s="8" t="s">
        <v>1003</v>
      </c>
      <c r="K18" s="8" t="s">
        <v>939</v>
      </c>
      <c r="L18" s="8" t="s">
        <v>940</v>
      </c>
      <c r="M18" s="8" t="s">
        <v>941</v>
      </c>
      <c r="N18" s="8" t="s">
        <v>1004</v>
      </c>
      <c r="O18" s="8" t="s">
        <v>939</v>
      </c>
      <c r="P18" s="8" t="s">
        <v>940</v>
      </c>
      <c r="Q18" s="8" t="s">
        <v>941</v>
      </c>
      <c r="R18" s="8" t="s">
        <v>1005</v>
      </c>
      <c r="S18" s="8" t="s">
        <v>939</v>
      </c>
      <c r="T18" s="8" t="s">
        <v>940</v>
      </c>
      <c r="U18" s="8" t="s">
        <v>941</v>
      </c>
      <c r="V18" s="8" t="s">
        <v>1006</v>
      </c>
      <c r="W18" s="8" t="s">
        <v>939</v>
      </c>
      <c r="X18" s="8" t="s">
        <v>940</v>
      </c>
      <c r="Y18" s="8" t="s">
        <v>941</v>
      </c>
      <c r="Z18" s="8" t="s">
        <v>1007</v>
      </c>
      <c r="AA18" s="8" t="s">
        <v>939</v>
      </c>
      <c r="AB18" s="8" t="s">
        <v>940</v>
      </c>
      <c r="AC18" s="8" t="s">
        <v>941</v>
      </c>
      <c r="AD18" s="8" t="s">
        <v>1008</v>
      </c>
      <c r="AE18" s="8" t="s">
        <v>939</v>
      </c>
      <c r="AF18" s="8" t="s">
        <v>940</v>
      </c>
      <c r="AG18" s="8" t="s">
        <v>941</v>
      </c>
      <c r="AH18" s="8" t="s">
        <v>978</v>
      </c>
      <c r="AI18" s="8" t="s">
        <v>939</v>
      </c>
      <c r="AJ18" s="8" t="s">
        <v>940</v>
      </c>
      <c r="AK18" s="8" t="s">
        <v>941</v>
      </c>
      <c r="AL18" s="8" t="s">
        <v>982</v>
      </c>
      <c r="AM18" s="8" t="s">
        <v>939</v>
      </c>
      <c r="AN18" s="8" t="s">
        <v>940</v>
      </c>
      <c r="AO18" s="8" t="s">
        <v>941</v>
      </c>
      <c r="AP18" s="8" t="s">
        <v>938</v>
      </c>
      <c r="AQ18" s="8" t="s">
        <v>939</v>
      </c>
      <c r="AR18" s="8" t="s">
        <v>940</v>
      </c>
      <c r="AS18" s="8" t="s">
        <v>941</v>
      </c>
      <c r="AT18" s="8" t="s">
        <v>942</v>
      </c>
      <c r="AU18" s="8" t="s">
        <v>939</v>
      </c>
      <c r="AV18" s="8" t="s">
        <v>940</v>
      </c>
      <c r="AW18" s="8" t="s">
        <v>941</v>
      </c>
      <c r="AX18" s="8" t="s">
        <v>943</v>
      </c>
      <c r="AY18" s="8" t="s">
        <v>939</v>
      </c>
      <c r="AZ18" s="8" t="s">
        <v>940</v>
      </c>
      <c r="BA18" s="8" t="s">
        <v>941</v>
      </c>
      <c r="BB18" s="8" t="s">
        <v>944</v>
      </c>
      <c r="BC18" s="8" t="s">
        <v>939</v>
      </c>
      <c r="BD18" s="8" t="s">
        <v>940</v>
      </c>
      <c r="BE18" s="8" t="s">
        <v>941</v>
      </c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1149</v>
      </c>
      <c r="B19" s="8">
        <v>86.50</v>
      </c>
      <c r="C19" s="8">
        <v>86</v>
      </c>
      <c r="D19" s="8">
        <v>87.22</v>
      </c>
      <c r="E19" s="8">
        <v>84.65</v>
      </c>
      <c r="F19" s="8">
        <v>84.77</v>
      </c>
      <c r="G19" s="8">
        <v>83.38</v>
      </c>
      <c r="H19" s="8">
        <v>81.400000000000006</v>
      </c>
      <c r="I19" s="8">
        <v>79.459999999999994</v>
      </c>
      <c r="J19" s="8">
        <v>76.53</v>
      </c>
      <c r="K19" s="8">
        <v>75.27</v>
      </c>
      <c r="L19" s="8">
        <v>68.069999999999993</v>
      </c>
      <c r="M19" s="8">
        <v>61.82</v>
      </c>
      <c r="N19" s="8">
        <v>49.53</v>
      </c>
      <c r="O19" s="8">
        <v>48.23</v>
      </c>
      <c r="P19" s="8">
        <v>55.76</v>
      </c>
      <c r="Q19" s="8">
        <v>68.599999999999994</v>
      </c>
      <c r="R19" s="8">
        <v>93.90</v>
      </c>
      <c r="S19" s="8">
        <v>102.90</v>
      </c>
      <c r="T19" s="8">
        <v>103.63</v>
      </c>
      <c r="U19" s="8">
        <v>99.57</v>
      </c>
      <c r="V19" s="8">
        <v>96.42</v>
      </c>
      <c r="W19" s="8">
        <v>89.39</v>
      </c>
      <c r="X19" s="8">
        <v>84.10</v>
      </c>
      <c r="Y19" s="8">
        <v>77.67</v>
      </c>
      <c r="Z19" s="8">
        <v>73.64</v>
      </c>
      <c r="AA19" s="8">
        <v>73.81</v>
      </c>
      <c r="AB19" s="8">
        <v>70.680000000000007</v>
      </c>
      <c r="AC19" s="8">
        <v>69.97</v>
      </c>
      <c r="AD19" s="8">
        <v>69.84</v>
      </c>
      <c r="AE19" s="8">
        <v>71.98</v>
      </c>
      <c r="AF19" s="8">
        <v>76.62</v>
      </c>
      <c r="AG19" s="8">
        <v>81.819999999999993</v>
      </c>
      <c r="AH19" s="8">
        <v>83.50</v>
      </c>
      <c r="AI19" s="8">
        <v>85.46</v>
      </c>
      <c r="AJ19" s="8">
        <v>83.80</v>
      </c>
      <c r="AK19" s="8">
        <v>80.44</v>
      </c>
      <c r="AL19" s="8">
        <v>79.209999999999994</v>
      </c>
      <c r="AM19" s="8">
        <v>77.72</v>
      </c>
      <c r="AN19" s="8">
        <v>79.20</v>
      </c>
      <c r="AO19" s="8">
        <v>79.06</v>
      </c>
      <c r="AP19" s="8">
        <v>79.930000000000007</v>
      </c>
      <c r="AQ19" s="8">
        <v>77.09</v>
      </c>
      <c r="AR19" s="8">
        <v>75.41</v>
      </c>
      <c r="AS19" s="8">
        <v>77.180000000000007</v>
      </c>
      <c r="AT19" s="8">
        <v>76.77</v>
      </c>
      <c r="AU19" s="8">
        <v>78.989999999999995</v>
      </c>
      <c r="AV19" s="8">
        <v>79.150000000000006</v>
      </c>
      <c r="AW19" s="8">
        <v>79.290000000000006</v>
      </c>
      <c r="AX19" s="8">
        <v>78.739999999999995</v>
      </c>
      <c r="AY19" s="8">
        <v>77.239999999999995</v>
      </c>
      <c r="AZ19" s="8">
        <v>76.819999999999993</v>
      </c>
      <c r="BA19" s="8">
        <v>75.50</v>
      </c>
      <c r="BB19" s="8">
        <v>74.989999999999995</v>
      </c>
      <c r="BC19" s="8">
        <v>72.44</v>
      </c>
      <c r="BD19" s="8">
        <v>70.930000000000007</v>
      </c>
      <c r="BE19" s="8">
        <v>70.37</v>
      </c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174" t="s">
        <v>1150</v>
      </c>
      <c r="B20" s="8">
        <v>22.13</v>
      </c>
      <c r="C20" s="8">
        <v>14.63</v>
      </c>
      <c r="D20" s="8">
        <v>10.039999999999999</v>
      </c>
      <c r="E20" s="8">
        <v>13.23</v>
      </c>
      <c r="F20" s="8">
        <v>12.47</v>
      </c>
      <c r="G20" s="8">
        <v>10.59</v>
      </c>
      <c r="H20" s="8">
        <v>11.60</v>
      </c>
      <c r="I20" s="8">
        <v>11.82</v>
      </c>
      <c r="J20" s="8">
        <v>11.10</v>
      </c>
      <c r="K20" s="8">
        <v>12.38</v>
      </c>
      <c r="L20" s="8">
        <v>3.81</v>
      </c>
      <c r="M20" s="8">
        <v>-10.73</v>
      </c>
      <c r="N20" s="8">
        <v>-19.46</v>
      </c>
      <c r="O20" s="8">
        <v>-17.66</v>
      </c>
      <c r="P20" s="8">
        <v>-7.36</v>
      </c>
      <c r="Q20" s="8">
        <v>5.70</v>
      </c>
      <c r="R20" s="8">
        <v>16.39</v>
      </c>
      <c r="S20" s="8">
        <v>16.96</v>
      </c>
      <c r="T20" s="8">
        <v>15.28</v>
      </c>
      <c r="U20" s="8">
        <v>13.73</v>
      </c>
      <c r="V20" s="8">
        <v>16.65</v>
      </c>
      <c r="W20" s="8">
        <v>12.50</v>
      </c>
      <c r="X20" s="8">
        <v>7.43</v>
      </c>
      <c r="Y20" s="8">
        <v>4.8499999999999996</v>
      </c>
      <c r="Z20" s="8">
        <v>6.90</v>
      </c>
      <c r="AA20" s="8">
        <v>4.03</v>
      </c>
      <c r="AB20" s="8">
        <v>3.81</v>
      </c>
      <c r="AC20" s="8">
        <v>2.69</v>
      </c>
      <c r="AD20" s="8">
        <v>-5.82</v>
      </c>
      <c r="AE20" s="8">
        <v>0.24</v>
      </c>
      <c r="AF20" s="8">
        <v>2.34</v>
      </c>
      <c r="AG20" s="8">
        <v>5.93</v>
      </c>
      <c r="AH20" s="8">
        <v>12.55</v>
      </c>
      <c r="AI20" s="8">
        <v>9.32</v>
      </c>
      <c r="AJ20" s="8">
        <v>7.79</v>
      </c>
      <c r="AK20" s="8">
        <v>7.54</v>
      </c>
      <c r="AL20" s="8">
        <v>4.9000000000000004</v>
      </c>
      <c r="AM20" s="8">
        <v>4.5999999999999996</v>
      </c>
      <c r="AN20" s="8">
        <v>5.66</v>
      </c>
      <c r="AO20" s="8">
        <v>6.34</v>
      </c>
      <c r="AP20" s="8">
        <v>6.57</v>
      </c>
      <c r="AQ20" s="8">
        <v>5.98</v>
      </c>
      <c r="AR20" s="8">
        <v>2.64</v>
      </c>
      <c r="AS20" s="8">
        <v>1.64</v>
      </c>
      <c r="AT20" s="8">
        <v>4.76</v>
      </c>
      <c r="AU20" s="8">
        <v>7.71</v>
      </c>
      <c r="AV20" s="8">
        <v>7.73</v>
      </c>
      <c r="AW20" s="8">
        <v>8.18</v>
      </c>
      <c r="AX20" s="8">
        <v>5.60</v>
      </c>
      <c r="AY20" s="8">
        <v>3.22</v>
      </c>
      <c r="AZ20" s="8">
        <v>4.1500000000000004</v>
      </c>
      <c r="BA20" s="8">
        <v>4.70</v>
      </c>
      <c r="BB20" s="8">
        <v>0.45</v>
      </c>
      <c r="BC20" s="8">
        <v>2.4900000000000002</v>
      </c>
      <c r="BD20" s="8">
        <v>1.71</v>
      </c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7">
    <tabColor theme="7" tint="0.399980008602142"/>
  </sheetPr>
  <dimension ref="A1:FM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1138</v>
      </c>
      <c r="H1" s="2" t="s">
        <v>31</v>
      </c>
    </row>
    <row r="2" ht="13.5" customHeight="1">
      <c r="A2" s="175" t="s">
        <v>63</v>
      </c>
    </row>
    <row r="3" ht="13.5" customHeight="1">
      <c r="A3" s="6" t="s">
        <v>361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1032</v>
      </c>
      <c r="C18" s="8" t="s">
        <v>939</v>
      </c>
      <c r="D18" s="8" t="s">
        <v>940</v>
      </c>
      <c r="E18" s="8" t="s">
        <v>941</v>
      </c>
      <c r="F18" s="8" t="s">
        <v>1033</v>
      </c>
      <c r="G18" s="8" t="s">
        <v>939</v>
      </c>
      <c r="H18" s="8" t="s">
        <v>940</v>
      </c>
      <c r="I18" s="8" t="s">
        <v>941</v>
      </c>
      <c r="J18" s="8" t="s">
        <v>1034</v>
      </c>
      <c r="K18" s="8" t="s">
        <v>939</v>
      </c>
      <c r="L18" s="8" t="s">
        <v>940</v>
      </c>
      <c r="M18" s="8" t="s">
        <v>941</v>
      </c>
      <c r="N18" s="8" t="s">
        <v>1002</v>
      </c>
      <c r="O18" s="8" t="s">
        <v>939</v>
      </c>
      <c r="P18" s="8" t="s">
        <v>940</v>
      </c>
      <c r="Q18" s="8" t="s">
        <v>941</v>
      </c>
      <c r="R18" s="8" t="s">
        <v>1003</v>
      </c>
      <c r="S18" s="8" t="s">
        <v>939</v>
      </c>
      <c r="T18" s="8" t="s">
        <v>940</v>
      </c>
      <c r="U18" s="8" t="s">
        <v>941</v>
      </c>
      <c r="V18" s="8" t="s">
        <v>1004</v>
      </c>
      <c r="W18" s="8" t="s">
        <v>939</v>
      </c>
      <c r="X18" s="8" t="s">
        <v>940</v>
      </c>
      <c r="Y18" s="8" t="s">
        <v>941</v>
      </c>
      <c r="Z18" s="8" t="s">
        <v>1005</v>
      </c>
      <c r="AA18" s="8" t="s">
        <v>939</v>
      </c>
      <c r="AB18" s="8" t="s">
        <v>940</v>
      </c>
      <c r="AC18" s="8" t="s">
        <v>941</v>
      </c>
      <c r="AD18" s="8" t="s">
        <v>1006</v>
      </c>
      <c r="AE18" s="8" t="s">
        <v>939</v>
      </c>
      <c r="AF18" s="8" t="s">
        <v>940</v>
      </c>
      <c r="AG18" s="8" t="s">
        <v>941</v>
      </c>
      <c r="AH18" s="8" t="s">
        <v>1007</v>
      </c>
      <c r="AI18" s="8" t="s">
        <v>939</v>
      </c>
      <c r="AJ18" s="8" t="s">
        <v>940</v>
      </c>
      <c r="AK18" s="8" t="s">
        <v>941</v>
      </c>
      <c r="AL18" s="8" t="s">
        <v>1008</v>
      </c>
      <c r="AM18" s="8" t="s">
        <v>939</v>
      </c>
      <c r="AN18" s="8" t="s">
        <v>940</v>
      </c>
      <c r="AO18" s="8" t="s">
        <v>941</v>
      </c>
      <c r="AP18" s="8" t="s">
        <v>978</v>
      </c>
      <c r="AQ18" s="8" t="s">
        <v>939</v>
      </c>
      <c r="AR18" s="8" t="s">
        <v>940</v>
      </c>
      <c r="AS18" s="8" t="s">
        <v>941</v>
      </c>
      <c r="AT18" s="8" t="s">
        <v>982</v>
      </c>
      <c r="AU18" s="8" t="s">
        <v>939</v>
      </c>
      <c r="AV18" s="8" t="s">
        <v>940</v>
      </c>
      <c r="AW18" s="8" t="s">
        <v>941</v>
      </c>
      <c r="AX18" s="8" t="s">
        <v>938</v>
      </c>
      <c r="AY18" s="8" t="s">
        <v>939</v>
      </c>
      <c r="AZ18" s="8" t="s">
        <v>940</v>
      </c>
      <c r="BA18" s="8" t="s">
        <v>941</v>
      </c>
      <c r="BB18" s="8" t="s">
        <v>942</v>
      </c>
      <c r="BC18" s="8" t="s">
        <v>939</v>
      </c>
      <c r="BD18" s="8" t="s">
        <v>940</v>
      </c>
      <c r="BE18" s="8" t="s">
        <v>941</v>
      </c>
      <c r="BF18" s="8" t="s">
        <v>943</v>
      </c>
      <c r="BG18" s="8" t="s">
        <v>939</v>
      </c>
      <c r="BH18" s="8" t="s">
        <v>940</v>
      </c>
      <c r="BI18" s="8" t="s">
        <v>941</v>
      </c>
      <c r="BJ18" s="8" t="s">
        <v>944</v>
      </c>
      <c r="BK18" s="8" t="s">
        <v>939</v>
      </c>
      <c r="BL18" s="8" t="s">
        <v>940</v>
      </c>
      <c r="BM18" s="8" t="s">
        <v>941</v>
      </c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1037</v>
      </c>
      <c r="B19" s="8">
        <v>78.16</v>
      </c>
      <c r="C19" s="8">
        <v>86.26</v>
      </c>
      <c r="D19" s="8">
        <v>91.03</v>
      </c>
      <c r="E19" s="8">
        <v>93.25</v>
      </c>
      <c r="F19" s="8">
        <v>98.79</v>
      </c>
      <c r="G19" s="8">
        <v>98.61</v>
      </c>
      <c r="H19" s="8">
        <v>100.32</v>
      </c>
      <c r="I19" s="8">
        <v>102.28</v>
      </c>
      <c r="J19" s="8">
        <v>105.52</v>
      </c>
      <c r="K19" s="8">
        <v>102.37</v>
      </c>
      <c r="L19" s="8">
        <v>104.24</v>
      </c>
      <c r="M19" s="8">
        <v>104.33</v>
      </c>
      <c r="N19" s="8">
        <v>105.60</v>
      </c>
      <c r="O19" s="8">
        <v>99.38</v>
      </c>
      <c r="P19" s="8">
        <v>100.40</v>
      </c>
      <c r="Q19" s="8">
        <v>94.52</v>
      </c>
      <c r="R19" s="8">
        <v>97.59</v>
      </c>
      <c r="S19" s="8">
        <v>96.65</v>
      </c>
      <c r="T19" s="8">
        <v>95.55</v>
      </c>
      <c r="U19" s="8">
        <v>85.57</v>
      </c>
      <c r="V19" s="8">
        <v>75.989999999999995</v>
      </c>
      <c r="W19" s="8">
        <v>84.04</v>
      </c>
      <c r="X19" s="8">
        <v>85.13</v>
      </c>
      <c r="Y19" s="8">
        <v>92.36</v>
      </c>
      <c r="Z19" s="8">
        <v>91.27</v>
      </c>
      <c r="AA19" s="8">
        <v>93.99</v>
      </c>
      <c r="AB19" s="8">
        <v>91.40</v>
      </c>
      <c r="AC19" s="8">
        <v>90.33</v>
      </c>
      <c r="AD19" s="8">
        <v>88.53</v>
      </c>
      <c r="AE19" s="8">
        <v>81.73</v>
      </c>
      <c r="AF19" s="8">
        <v>79.33</v>
      </c>
      <c r="AG19" s="8">
        <v>74.97</v>
      </c>
      <c r="AH19" s="8">
        <v>74.900000000000006</v>
      </c>
      <c r="AI19" s="8">
        <v>71.73</v>
      </c>
      <c r="AJ19" s="8">
        <v>73.17</v>
      </c>
      <c r="AK19" s="8">
        <v>75.27</v>
      </c>
      <c r="AL19" s="8">
        <v>78.099999999999994</v>
      </c>
      <c r="AM19" s="8">
        <v>80.900000000000006</v>
      </c>
      <c r="AN19" s="8">
        <v>84.63</v>
      </c>
      <c r="AO19" s="8">
        <v>91.30</v>
      </c>
      <c r="AP19" s="8">
        <v>95.57</v>
      </c>
      <c r="AQ19" s="8">
        <v>98.67</v>
      </c>
      <c r="AR19" s="8">
        <v>98.03</v>
      </c>
      <c r="AS19" s="8">
        <v>102.97</v>
      </c>
      <c r="AT19" s="8">
        <v>106.03</v>
      </c>
      <c r="AU19" s="8">
        <v>104.07</v>
      </c>
      <c r="AV19" s="8">
        <v>103.50</v>
      </c>
      <c r="AW19" s="8">
        <v>105.83</v>
      </c>
      <c r="AX19" s="8">
        <v>107</v>
      </c>
      <c r="AY19" s="8">
        <v>104.13</v>
      </c>
      <c r="AZ19" s="8">
        <v>104.33</v>
      </c>
      <c r="BA19" s="8">
        <v>108.50</v>
      </c>
      <c r="BB19" s="8">
        <v>108.97</v>
      </c>
      <c r="BC19" s="8">
        <v>107.67</v>
      </c>
      <c r="BD19" s="8">
        <v>107.60</v>
      </c>
      <c r="BE19" s="8">
        <v>109.67</v>
      </c>
      <c r="BF19" s="8">
        <v>112.37</v>
      </c>
      <c r="BG19" s="8">
        <v>113.10</v>
      </c>
      <c r="BH19" s="8">
        <v>111.03</v>
      </c>
      <c r="BI19" s="8">
        <v>109.37</v>
      </c>
      <c r="BJ19" s="8">
        <v>106.73</v>
      </c>
      <c r="BK19" s="8">
        <v>104.67</v>
      </c>
      <c r="BL19" s="8">
        <v>104.93</v>
      </c>
      <c r="BM19" s="8">
        <v>103.47</v>
      </c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1038</v>
      </c>
      <c r="B20" s="8">
        <v>88.73</v>
      </c>
      <c r="C20" s="8">
        <v>89.90</v>
      </c>
      <c r="D20" s="8">
        <v>93.68</v>
      </c>
      <c r="E20" s="8">
        <v>95.42</v>
      </c>
      <c r="F20" s="8">
        <v>96.07</v>
      </c>
      <c r="G20" s="8">
        <v>98.72</v>
      </c>
      <c r="H20" s="8">
        <v>98.72</v>
      </c>
      <c r="I20" s="8">
        <v>99.90</v>
      </c>
      <c r="J20" s="8">
        <v>102.35</v>
      </c>
      <c r="K20" s="8">
        <v>103.20</v>
      </c>
      <c r="L20" s="8">
        <v>101.46</v>
      </c>
      <c r="M20" s="8">
        <v>102.65</v>
      </c>
      <c r="N20" s="8">
        <v>102.78</v>
      </c>
      <c r="O20" s="8">
        <v>102.97</v>
      </c>
      <c r="P20" s="8">
        <v>100.57</v>
      </c>
      <c r="Q20" s="8">
        <v>98.08</v>
      </c>
      <c r="R20" s="8">
        <v>96.37</v>
      </c>
      <c r="S20" s="8">
        <v>97.50</v>
      </c>
      <c r="T20" s="8">
        <v>97.93</v>
      </c>
      <c r="U20" s="8">
        <v>97.33</v>
      </c>
      <c r="V20" s="8">
        <v>94.11</v>
      </c>
      <c r="W20" s="8">
        <v>91.95</v>
      </c>
      <c r="X20" s="8">
        <v>93.34</v>
      </c>
      <c r="Y20" s="8">
        <v>94.77</v>
      </c>
      <c r="Z20" s="8">
        <v>96.66</v>
      </c>
      <c r="AA20" s="8">
        <v>93.81</v>
      </c>
      <c r="AB20" s="8">
        <v>94.49</v>
      </c>
      <c r="AC20" s="8">
        <v>93.52</v>
      </c>
      <c r="AD20" s="8">
        <v>91.57</v>
      </c>
      <c r="AE20" s="8">
        <v>89.66</v>
      </c>
      <c r="AF20" s="8">
        <v>87.49</v>
      </c>
      <c r="AG20" s="8">
        <v>86.32</v>
      </c>
      <c r="AH20" s="8">
        <v>85.72</v>
      </c>
      <c r="AI20" s="8">
        <v>84.40</v>
      </c>
      <c r="AJ20" s="8">
        <v>86.40</v>
      </c>
      <c r="AK20" s="8">
        <v>86.47</v>
      </c>
      <c r="AL20" s="8">
        <v>88.17</v>
      </c>
      <c r="AM20" s="8">
        <v>90.18</v>
      </c>
      <c r="AN20" s="8">
        <v>90.39</v>
      </c>
      <c r="AO20" s="8">
        <v>92.53</v>
      </c>
      <c r="AP20" s="8">
        <v>95.02</v>
      </c>
      <c r="AQ20" s="8">
        <v>97.66</v>
      </c>
      <c r="AR20" s="8">
        <v>99.02</v>
      </c>
      <c r="AS20" s="8">
        <v>100.67</v>
      </c>
      <c r="AT20" s="8">
        <v>101.55</v>
      </c>
      <c r="AU20" s="8">
        <v>101.91</v>
      </c>
      <c r="AV20" s="8">
        <v>101.21</v>
      </c>
      <c r="AW20" s="8">
        <v>102.47</v>
      </c>
      <c r="AX20" s="8">
        <v>102.62</v>
      </c>
      <c r="AY20" s="8">
        <v>102.30</v>
      </c>
      <c r="AZ20" s="8">
        <v>101.07</v>
      </c>
      <c r="BA20" s="8">
        <v>100.84</v>
      </c>
      <c r="BB20" s="8">
        <v>103.01</v>
      </c>
      <c r="BC20" s="8">
        <v>103.20</v>
      </c>
      <c r="BD20" s="8">
        <v>103.35</v>
      </c>
      <c r="BE20" s="8">
        <v>104.82</v>
      </c>
      <c r="BF20" s="8">
        <v>107.41</v>
      </c>
      <c r="BG20" s="8">
        <v>111</v>
      </c>
      <c r="BH20" s="8">
        <v>110.17</v>
      </c>
      <c r="BI20" s="8">
        <v>108.62</v>
      </c>
      <c r="BJ20" s="8">
        <v>109.11</v>
      </c>
      <c r="BK20" s="8">
        <v>108.16</v>
      </c>
      <c r="BL20" s="8">
        <v>106.80</v>
      </c>
      <c r="BM20" s="8">
        <v>107.55</v>
      </c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  <row r="21" spans="1:169" ht="13.5" customHeight="1">
      <c r="A21" s="174" t="s">
        <v>1039</v>
      </c>
      <c r="B21" s="8">
        <v>2.87</v>
      </c>
      <c r="C21" s="8">
        <v>2.95</v>
      </c>
      <c r="D21" s="8">
        <v>3.42</v>
      </c>
      <c r="E21" s="8">
        <v>3.88</v>
      </c>
      <c r="F21" s="8">
        <v>3.63</v>
      </c>
      <c r="G21" s="8">
        <v>3.27</v>
      </c>
      <c r="H21" s="8">
        <v>2.82</v>
      </c>
      <c r="I21" s="8">
        <v>3.01</v>
      </c>
      <c r="J21" s="8">
        <v>3.06</v>
      </c>
      <c r="K21" s="8">
        <v>3.82</v>
      </c>
      <c r="L21" s="8">
        <v>4.28</v>
      </c>
      <c r="M21" s="8">
        <v>4.09</v>
      </c>
      <c r="N21" s="8">
        <v>5.32</v>
      </c>
      <c r="O21" s="8">
        <v>4.1399999999999997</v>
      </c>
      <c r="P21" s="8">
        <v>4.08</v>
      </c>
      <c r="Q21" s="8">
        <v>3.21</v>
      </c>
      <c r="R21" s="8">
        <v>1.67</v>
      </c>
      <c r="S21" s="8">
        <v>3.72</v>
      </c>
      <c r="T21" s="8">
        <v>2.96</v>
      </c>
      <c r="U21" s="8">
        <v>2.95</v>
      </c>
      <c r="V21" s="8">
        <v>1.65</v>
      </c>
      <c r="W21" s="8">
        <v>-0.47</v>
      </c>
      <c r="X21" s="8">
        <v>-1.75</v>
      </c>
      <c r="Y21" s="8">
        <v>-1.57</v>
      </c>
      <c r="Z21" s="8">
        <v>0.89</v>
      </c>
      <c r="AA21" s="8">
        <v>0.59</v>
      </c>
      <c r="AB21" s="8">
        <v>1.1399999999999999</v>
      </c>
      <c r="AC21" s="8">
        <v>1.30</v>
      </c>
      <c r="AD21" s="8">
        <v>0.25</v>
      </c>
      <c r="AE21" s="8">
        <v>0.25</v>
      </c>
      <c r="AF21" s="8">
        <v>0.38</v>
      </c>
      <c r="AG21" s="8">
        <v>0.27</v>
      </c>
      <c r="AH21" s="8">
        <v>-0.82</v>
      </c>
      <c r="AI21" s="8">
        <v>-1.27</v>
      </c>
      <c r="AJ21" s="8">
        <v>-1.20</v>
      </c>
      <c r="AK21" s="8">
        <v>-1.53</v>
      </c>
      <c r="AL21" s="8">
        <v>0.02</v>
      </c>
      <c r="AM21" s="8">
        <v>0.56999999999999995</v>
      </c>
      <c r="AN21" s="8">
        <v>0.52</v>
      </c>
      <c r="AO21" s="8">
        <v>0.78</v>
      </c>
      <c r="AP21" s="8">
        <v>0.59</v>
      </c>
      <c r="AQ21" s="8">
        <v>1.30</v>
      </c>
      <c r="AR21" s="8">
        <v>2.11</v>
      </c>
      <c r="AS21" s="8">
        <v>3.09</v>
      </c>
      <c r="AT21" s="8">
        <v>3.63</v>
      </c>
      <c r="AU21" s="8">
        <v>3.70</v>
      </c>
      <c r="AV21" s="8">
        <v>3.78</v>
      </c>
      <c r="AW21" s="8">
        <v>4.20</v>
      </c>
      <c r="AX21" s="8">
        <v>3.82</v>
      </c>
      <c r="AY21" s="8">
        <v>3.44</v>
      </c>
      <c r="AZ21" s="8">
        <v>3.54</v>
      </c>
      <c r="BA21" s="8">
        <v>3.31</v>
      </c>
      <c r="BB21" s="8">
        <v>3.64</v>
      </c>
      <c r="BC21" s="8">
        <v>4.76</v>
      </c>
      <c r="BD21" s="8">
        <v>4.57</v>
      </c>
      <c r="BE21" s="8">
        <v>4.45</v>
      </c>
      <c r="BF21" s="8">
        <v>4.0599999999999996</v>
      </c>
      <c r="BG21" s="8">
        <v>3.25</v>
      </c>
      <c r="BH21" s="8">
        <v>2.90</v>
      </c>
      <c r="BI21" s="8">
        <v>2.40</v>
      </c>
      <c r="BJ21" s="8">
        <v>3.09</v>
      </c>
      <c r="BK21" s="8">
        <v>3.14</v>
      </c>
      <c r="BL21" s="8">
        <v>2.61</v>
      </c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3">
    <tabColor theme="7" tint="0.399980008602142"/>
  </sheetPr>
  <dimension ref="A1:FM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1139</v>
      </c>
      <c r="H1" s="2" t="s">
        <v>31</v>
      </c>
    </row>
    <row r="2" ht="13.5" customHeight="1">
      <c r="A2" s="175" t="s">
        <v>1151</v>
      </c>
    </row>
    <row r="3" ht="13.5" customHeight="1">
      <c r="A3" s="175" t="s">
        <v>335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982</v>
      </c>
      <c r="C18" s="8" t="s">
        <v>939</v>
      </c>
      <c r="D18" s="8" t="s">
        <v>940</v>
      </c>
      <c r="E18" s="8" t="s">
        <v>941</v>
      </c>
      <c r="F18" s="8" t="s">
        <v>938</v>
      </c>
      <c r="G18" s="8" t="s">
        <v>939</v>
      </c>
      <c r="H18" s="8" t="s">
        <v>940</v>
      </c>
      <c r="I18" s="8" t="s">
        <v>941</v>
      </c>
      <c r="J18" s="8" t="s">
        <v>942</v>
      </c>
      <c r="K18" s="8" t="s">
        <v>939</v>
      </c>
      <c r="L18" s="8" t="s">
        <v>940</v>
      </c>
      <c r="M18" s="8" t="s">
        <v>941</v>
      </c>
      <c r="N18" s="8" t="s">
        <v>943</v>
      </c>
      <c r="O18" s="8" t="s">
        <v>939</v>
      </c>
      <c r="P18" s="8" t="s">
        <v>940</v>
      </c>
      <c r="Q18" s="8" t="s">
        <v>941</v>
      </c>
      <c r="R18" s="8" t="s">
        <v>944</v>
      </c>
      <c r="S18" s="8" t="s">
        <v>939</v>
      </c>
      <c r="T18" s="8" t="s">
        <v>940</v>
      </c>
      <c r="U18" s="8" t="s">
        <v>941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1038</v>
      </c>
      <c r="B19" s="8">
        <v>1.55</v>
      </c>
      <c r="C19" s="8">
        <v>1.91</v>
      </c>
      <c r="D19" s="8">
        <v>1.21</v>
      </c>
      <c r="E19" s="8">
        <v>2.4700000000000002</v>
      </c>
      <c r="F19" s="8">
        <v>2.62</v>
      </c>
      <c r="G19" s="8">
        <v>2.2999999999999998</v>
      </c>
      <c r="H19" s="8">
        <v>1.07</v>
      </c>
      <c r="I19" s="8">
        <v>0.84</v>
      </c>
      <c r="J19" s="8">
        <v>3.01</v>
      </c>
      <c r="K19" s="8">
        <v>3.20</v>
      </c>
      <c r="L19" s="8">
        <v>3.35</v>
      </c>
      <c r="M19" s="8">
        <v>4.82</v>
      </c>
      <c r="N19" s="8">
        <v>7.41</v>
      </c>
      <c r="O19" s="8">
        <v>11</v>
      </c>
      <c r="P19" s="8">
        <v>10.17</v>
      </c>
      <c r="Q19" s="8">
        <v>8.6199999999999992</v>
      </c>
      <c r="R19" s="8">
        <v>9.11</v>
      </c>
      <c r="S19" s="8">
        <v>8.16</v>
      </c>
      <c r="T19" s="8">
        <v>6.80</v>
      </c>
      <c r="U19" s="8">
        <v>7.55</v>
      </c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174" t="s">
        <v>1040</v>
      </c>
      <c r="B20" s="8">
        <v>4.55</v>
      </c>
      <c r="C20" s="8">
        <v>4.97</v>
      </c>
      <c r="D20" s="8">
        <v>5.39</v>
      </c>
      <c r="E20" s="8">
        <v>5.53</v>
      </c>
      <c r="F20" s="8">
        <v>5.69</v>
      </c>
      <c r="G20" s="8">
        <v>5.62</v>
      </c>
      <c r="H20" s="8">
        <v>5.65</v>
      </c>
      <c r="I20" s="8">
        <v>5.77</v>
      </c>
      <c r="J20" s="8">
        <v>6.43</v>
      </c>
      <c r="K20" s="8">
        <v>6.18</v>
      </c>
      <c r="L20" s="8">
        <v>5.90</v>
      </c>
      <c r="M20" s="8">
        <v>6.05</v>
      </c>
      <c r="N20" s="8">
        <v>7.04</v>
      </c>
      <c r="O20" s="8">
        <v>8.44</v>
      </c>
      <c r="P20" s="8">
        <v>8.44</v>
      </c>
      <c r="Q20" s="8">
        <v>7.96</v>
      </c>
      <c r="R20" s="8">
        <v>8.50</v>
      </c>
      <c r="S20" s="8">
        <v>8.9600000000000009</v>
      </c>
      <c r="T20" s="8">
        <v>8.27</v>
      </c>
      <c r="U20" s="8">
        <v>8.35</v>
      </c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  <row r="21" spans="1:169" ht="13.5" customHeight="1">
      <c r="A21" s="13" t="s">
        <v>1041</v>
      </c>
      <c r="B21" s="8">
        <v>0.47</v>
      </c>
      <c r="C21" s="8">
        <v>0.54</v>
      </c>
      <c r="D21" s="8">
        <v>0.54</v>
      </c>
      <c r="E21" s="8">
        <v>1.19</v>
      </c>
      <c r="F21" s="8">
        <v>1.62</v>
      </c>
      <c r="G21" s="8">
        <v>1.60</v>
      </c>
      <c r="H21" s="8">
        <v>1.45</v>
      </c>
      <c r="I21" s="8">
        <v>1.58</v>
      </c>
      <c r="J21" s="8">
        <v>1.82</v>
      </c>
      <c r="K21" s="8">
        <v>1.67</v>
      </c>
      <c r="L21" s="8">
        <v>1.48</v>
      </c>
      <c r="M21" s="8">
        <v>1.64</v>
      </c>
      <c r="N21" s="8">
        <v>2.12</v>
      </c>
      <c r="O21" s="8">
        <v>2.5299999999999998</v>
      </c>
      <c r="P21" s="8">
        <v>2.60</v>
      </c>
      <c r="Q21" s="8">
        <v>2.4500000000000002</v>
      </c>
      <c r="R21" s="8">
        <v>2.15</v>
      </c>
      <c r="S21" s="8">
        <v>1.66</v>
      </c>
      <c r="T21" s="8">
        <v>1.24</v>
      </c>
      <c r="U21" s="8">
        <v>1.30</v>
      </c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</row>
    <row r="22" spans="1:169" ht="13.5" customHeight="1">
      <c r="A22" s="174" t="s">
        <v>1042</v>
      </c>
      <c r="B22" s="8">
        <v>-3.47</v>
      </c>
      <c r="C22" s="8">
        <v>-3.61</v>
      </c>
      <c r="D22" s="8">
        <v>-4.71</v>
      </c>
      <c r="E22" s="8">
        <v>-4.25</v>
      </c>
      <c r="F22" s="8">
        <v>-4.6900000000000004</v>
      </c>
      <c r="G22" s="8">
        <v>-4.91</v>
      </c>
      <c r="H22" s="8">
        <v>-6.03</v>
      </c>
      <c r="I22" s="8">
        <v>-6.52</v>
      </c>
      <c r="J22" s="8">
        <v>-5.24</v>
      </c>
      <c r="K22" s="8">
        <v>-4.66</v>
      </c>
      <c r="L22" s="8">
        <v>-4.03</v>
      </c>
      <c r="M22" s="8">
        <v>-2.87</v>
      </c>
      <c r="N22" s="8">
        <v>-1.74</v>
      </c>
      <c r="O22" s="8">
        <v>0.03</v>
      </c>
      <c r="P22" s="8">
        <v>-0.87</v>
      </c>
      <c r="Q22" s="8">
        <v>-1.79</v>
      </c>
      <c r="R22" s="8">
        <v>-1.54</v>
      </c>
      <c r="S22" s="8">
        <v>-2.46</v>
      </c>
      <c r="T22" s="8">
        <v>-2.71</v>
      </c>
      <c r="U22" s="8">
        <v>-2.10</v>
      </c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9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1140</v>
      </c>
      <c r="H1" s="2" t="s">
        <v>31</v>
      </c>
    </row>
    <row r="2" ht="13.5" customHeight="1">
      <c r="A2" s="175" t="s">
        <v>63</v>
      </c>
    </row>
    <row r="3" ht="13.5" customHeight="1">
      <c r="A3" s="6" t="s">
        <v>285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1032</v>
      </c>
      <c r="C18" s="8" t="s">
        <v>939</v>
      </c>
      <c r="D18" s="8" t="s">
        <v>940</v>
      </c>
      <c r="E18" s="8" t="s">
        <v>941</v>
      </c>
      <c r="F18" s="8" t="s">
        <v>1033</v>
      </c>
      <c r="G18" s="8" t="s">
        <v>939</v>
      </c>
      <c r="H18" s="8" t="s">
        <v>940</v>
      </c>
      <c r="I18" s="8" t="s">
        <v>941</v>
      </c>
      <c r="J18" s="8" t="s">
        <v>1034</v>
      </c>
      <c r="K18" s="8" t="s">
        <v>939</v>
      </c>
      <c r="L18" s="8" t="s">
        <v>940</v>
      </c>
      <c r="M18" s="8" t="s">
        <v>941</v>
      </c>
      <c r="N18" s="8" t="s">
        <v>1002</v>
      </c>
      <c r="O18" s="8" t="s">
        <v>939</v>
      </c>
      <c r="P18" s="8" t="s">
        <v>940</v>
      </c>
      <c r="Q18" s="8" t="s">
        <v>941</v>
      </c>
      <c r="R18" s="8" t="s">
        <v>1003</v>
      </c>
      <c r="S18" s="8" t="s">
        <v>939</v>
      </c>
      <c r="T18" s="8" t="s">
        <v>940</v>
      </c>
      <c r="U18" s="8" t="s">
        <v>941</v>
      </c>
      <c r="V18" s="8" t="s">
        <v>1004</v>
      </c>
      <c r="W18" s="8" t="s">
        <v>939</v>
      </c>
      <c r="X18" s="8" t="s">
        <v>940</v>
      </c>
      <c r="Y18" s="8" t="s">
        <v>941</v>
      </c>
      <c r="Z18" s="8" t="s">
        <v>1005</v>
      </c>
      <c r="AA18" s="8" t="s">
        <v>939</v>
      </c>
      <c r="AB18" s="8" t="s">
        <v>940</v>
      </c>
      <c r="AC18" s="8" t="s">
        <v>941</v>
      </c>
      <c r="AD18" s="8" t="s">
        <v>1006</v>
      </c>
      <c r="AE18" s="8" t="s">
        <v>939</v>
      </c>
      <c r="AF18" s="8" t="s">
        <v>940</v>
      </c>
      <c r="AG18" s="8" t="s">
        <v>941</v>
      </c>
      <c r="AH18" s="8" t="s">
        <v>1007</v>
      </c>
      <c r="AI18" s="8" t="s">
        <v>939</v>
      </c>
      <c r="AJ18" s="8" t="s">
        <v>940</v>
      </c>
      <c r="AK18" s="8" t="s">
        <v>941</v>
      </c>
      <c r="AL18" s="8" t="s">
        <v>1008</v>
      </c>
      <c r="AM18" s="8" t="s">
        <v>939</v>
      </c>
      <c r="AN18" s="8" t="s">
        <v>940</v>
      </c>
      <c r="AO18" s="8" t="s">
        <v>941</v>
      </c>
      <c r="AP18" s="8" t="s">
        <v>978</v>
      </c>
      <c r="AQ18" s="8" t="s">
        <v>939</v>
      </c>
      <c r="AR18" s="8" t="s">
        <v>940</v>
      </c>
      <c r="AS18" s="8" t="s">
        <v>941</v>
      </c>
      <c r="AT18" s="8" t="s">
        <v>982</v>
      </c>
      <c r="AU18" s="8" t="s">
        <v>939</v>
      </c>
      <c r="AV18" s="8" t="s">
        <v>940</v>
      </c>
      <c r="AW18" s="8" t="s">
        <v>941</v>
      </c>
      <c r="AX18" s="8" t="s">
        <v>938</v>
      </c>
      <c r="AY18" s="8" t="s">
        <v>939</v>
      </c>
      <c r="AZ18" s="8" t="s">
        <v>940</v>
      </c>
      <c r="BA18" s="8" t="s">
        <v>941</v>
      </c>
      <c r="BB18" s="8" t="s">
        <v>942</v>
      </c>
      <c r="BC18" s="8" t="s">
        <v>939</v>
      </c>
      <c r="BD18" s="8" t="s">
        <v>940</v>
      </c>
      <c r="BE18" s="8" t="s">
        <v>941</v>
      </c>
      <c r="BF18" s="8" t="s">
        <v>943</v>
      </c>
      <c r="BG18" s="8" t="s">
        <v>939</v>
      </c>
      <c r="BH18" s="8" t="s">
        <v>940</v>
      </c>
      <c r="BI18" s="8" t="s">
        <v>941</v>
      </c>
      <c r="BJ18" s="8" t="s">
        <v>944</v>
      </c>
      <c r="BK18" s="8" t="s">
        <v>939</v>
      </c>
      <c r="BL18" s="8" t="s">
        <v>940</v>
      </c>
      <c r="BM18" s="8" t="s">
        <v>941</v>
      </c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1043</v>
      </c>
      <c r="B19" s="8">
        <v>95.99</v>
      </c>
      <c r="C19" s="8">
        <v>99.48</v>
      </c>
      <c r="D19" s="8">
        <v>100.63</v>
      </c>
      <c r="E19" s="8">
        <v>100.42</v>
      </c>
      <c r="F19" s="8">
        <v>99.51</v>
      </c>
      <c r="G19" s="8">
        <v>98.72</v>
      </c>
      <c r="H19" s="8">
        <v>100.59</v>
      </c>
      <c r="I19" s="8">
        <v>101.19</v>
      </c>
      <c r="J19" s="8">
        <v>102.39</v>
      </c>
      <c r="K19" s="8">
        <v>101.95</v>
      </c>
      <c r="L19" s="8">
        <v>103.73</v>
      </c>
      <c r="M19" s="8">
        <v>104.50</v>
      </c>
      <c r="N19" s="8">
        <v>105.99</v>
      </c>
      <c r="O19" s="8">
        <v>103.84</v>
      </c>
      <c r="P19" s="8">
        <v>104.24</v>
      </c>
      <c r="Q19" s="8">
        <v>103.10</v>
      </c>
      <c r="R19" s="8">
        <v>103.86</v>
      </c>
      <c r="S19" s="8">
        <v>100.87</v>
      </c>
      <c r="T19" s="8">
        <v>96.50</v>
      </c>
      <c r="U19" s="8">
        <v>86.04</v>
      </c>
      <c r="V19" s="8">
        <v>74.97</v>
      </c>
      <c r="W19" s="8">
        <v>78.38</v>
      </c>
      <c r="X19" s="8">
        <v>79.42</v>
      </c>
      <c r="Y19" s="8">
        <v>81.900000000000006</v>
      </c>
      <c r="Z19" s="8">
        <v>86.59</v>
      </c>
      <c r="AA19" s="8">
        <v>90.74</v>
      </c>
      <c r="AB19" s="8">
        <v>92.47</v>
      </c>
      <c r="AC19" s="8">
        <v>93.37</v>
      </c>
      <c r="AD19" s="8">
        <v>94.13</v>
      </c>
      <c r="AE19" s="8">
        <v>91.33</v>
      </c>
      <c r="AF19" s="8">
        <v>89.33</v>
      </c>
      <c r="AG19" s="8">
        <v>87.33</v>
      </c>
      <c r="AH19" s="8">
        <v>87.70</v>
      </c>
      <c r="AI19" s="8">
        <v>85.50</v>
      </c>
      <c r="AJ19" s="8">
        <v>83.27</v>
      </c>
      <c r="AK19" s="8">
        <v>82.97</v>
      </c>
      <c r="AL19" s="8">
        <v>83.80</v>
      </c>
      <c r="AM19" s="8">
        <v>83</v>
      </c>
      <c r="AN19" s="8">
        <v>85.30</v>
      </c>
      <c r="AO19" s="8">
        <v>90.17</v>
      </c>
      <c r="AP19" s="8">
        <v>91.63</v>
      </c>
      <c r="AQ19" s="8">
        <v>92.93</v>
      </c>
      <c r="AR19" s="8">
        <v>93.37</v>
      </c>
      <c r="AS19" s="8">
        <v>95.27</v>
      </c>
      <c r="AT19" s="8">
        <v>95.67</v>
      </c>
      <c r="AU19" s="8">
        <v>95.87</v>
      </c>
      <c r="AV19" s="8">
        <v>95.90</v>
      </c>
      <c r="AW19" s="8">
        <v>95.87</v>
      </c>
      <c r="AX19" s="8">
        <v>97.40</v>
      </c>
      <c r="AY19" s="8">
        <v>95.63</v>
      </c>
      <c r="AZ19" s="8">
        <v>96.43</v>
      </c>
      <c r="BA19" s="8">
        <v>98.63</v>
      </c>
      <c r="BB19" s="8">
        <v>97.93</v>
      </c>
      <c r="BC19" s="8">
        <v>97.23</v>
      </c>
      <c r="BD19" s="8">
        <v>98.50</v>
      </c>
      <c r="BE19" s="8">
        <v>99.30</v>
      </c>
      <c r="BF19" s="8">
        <v>99.70</v>
      </c>
      <c r="BG19" s="8">
        <v>99.77</v>
      </c>
      <c r="BH19" s="8">
        <v>99.13</v>
      </c>
      <c r="BI19" s="8">
        <v>99.23</v>
      </c>
      <c r="BJ19" s="8">
        <v>97.73</v>
      </c>
      <c r="BK19" s="8">
        <v>96</v>
      </c>
      <c r="BL19" s="8">
        <v>95.10</v>
      </c>
      <c r="BM19" s="8">
        <v>93.57</v>
      </c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1036</v>
      </c>
      <c r="B20" s="8">
        <v>4.30</v>
      </c>
      <c r="C20" s="8">
        <v>4.28</v>
      </c>
      <c r="D20" s="8">
        <v>4.97</v>
      </c>
      <c r="E20" s="8">
        <v>5.58</v>
      </c>
      <c r="F20" s="8">
        <v>5.68</v>
      </c>
      <c r="G20" s="8">
        <v>6.90</v>
      </c>
      <c r="H20" s="8">
        <v>7.06</v>
      </c>
      <c r="I20" s="8">
        <v>7.48</v>
      </c>
      <c r="J20" s="8">
        <v>7.79</v>
      </c>
      <c r="K20" s="8">
        <v>8.09</v>
      </c>
      <c r="L20" s="8">
        <v>7.60</v>
      </c>
      <c r="M20" s="8">
        <v>7.01</v>
      </c>
      <c r="N20" s="8">
        <v>6.19</v>
      </c>
      <c r="O20" s="8">
        <v>5.07</v>
      </c>
      <c r="P20" s="8">
        <v>4.84</v>
      </c>
      <c r="Q20" s="8">
        <v>5.08</v>
      </c>
      <c r="R20" s="8">
        <v>4.9800000000000004</v>
      </c>
      <c r="S20" s="8">
        <v>4.4000000000000004</v>
      </c>
      <c r="T20" s="8">
        <v>3.40</v>
      </c>
      <c r="U20" s="8">
        <v>0.82</v>
      </c>
      <c r="V20" s="8">
        <v>-4.74</v>
      </c>
      <c r="W20" s="8">
        <v>-6.07</v>
      </c>
      <c r="X20" s="8">
        <v>-5.80</v>
      </c>
      <c r="Y20" s="8">
        <v>-4.51</v>
      </c>
      <c r="Z20" s="8">
        <v>0.98</v>
      </c>
      <c r="AA20" s="8">
        <v>2.94</v>
      </c>
      <c r="AB20" s="8">
        <v>3.23</v>
      </c>
      <c r="AC20" s="8">
        <v>3.54</v>
      </c>
      <c r="AD20" s="8">
        <v>3</v>
      </c>
      <c r="AE20" s="8">
        <v>2.37</v>
      </c>
      <c r="AF20" s="8">
        <v>1.78</v>
      </c>
      <c r="AG20" s="8">
        <v>0.92</v>
      </c>
      <c r="AH20" s="8">
        <v>0.35</v>
      </c>
      <c r="AI20" s="8">
        <v>-0.68</v>
      </c>
      <c r="AJ20" s="8">
        <v>-1.26</v>
      </c>
      <c r="AK20" s="8">
        <v>-1.44</v>
      </c>
      <c r="AL20" s="8">
        <v>-1.58</v>
      </c>
      <c r="AM20" s="8">
        <v>-0.85</v>
      </c>
      <c r="AN20" s="8">
        <v>-0.20</v>
      </c>
      <c r="AO20" s="8">
        <v>0.68</v>
      </c>
      <c r="AP20" s="8">
        <v>2.3199999999999998</v>
      </c>
      <c r="AQ20" s="8">
        <v>2.97</v>
      </c>
      <c r="AR20" s="8">
        <v>3.78</v>
      </c>
      <c r="AS20" s="8">
        <v>4.51</v>
      </c>
      <c r="AT20" s="8">
        <v>4.63</v>
      </c>
      <c r="AU20" s="8">
        <v>5.0599999999999996</v>
      </c>
      <c r="AV20" s="8">
        <v>5.18</v>
      </c>
      <c r="AW20" s="8">
        <v>4.37</v>
      </c>
      <c r="AX20" s="8">
        <v>3.36</v>
      </c>
      <c r="AY20" s="8">
        <v>2.29</v>
      </c>
      <c r="AZ20" s="8">
        <v>1.60</v>
      </c>
      <c r="BA20" s="8">
        <v>1.92</v>
      </c>
      <c r="BB20" s="8">
        <v>2.88</v>
      </c>
      <c r="BC20" s="8">
        <v>5.09</v>
      </c>
      <c r="BD20" s="8">
        <v>5.09</v>
      </c>
      <c r="BE20" s="8">
        <v>4.75</v>
      </c>
      <c r="BF20" s="8">
        <v>4.12</v>
      </c>
      <c r="BG20" s="8">
        <v>2.33</v>
      </c>
      <c r="BH20" s="8">
        <v>2.56</v>
      </c>
      <c r="BI20" s="8">
        <v>2.89</v>
      </c>
      <c r="BJ20" s="8">
        <v>2.76</v>
      </c>
      <c r="BK20" s="8">
        <v>2.75</v>
      </c>
      <c r="BL20" s="8">
        <v>2.37</v>
      </c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5">
    <tabColor theme="7" tint="0.399980008602142"/>
  </sheetPr>
  <dimension ref="A1:GN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3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1141</v>
      </c>
      <c r="H1" s="2" t="s">
        <v>31</v>
      </c>
    </row>
    <row r="2" ht="13.5" customHeight="1">
      <c r="A2" s="6" t="s">
        <v>1152</v>
      </c>
    </row>
    <row r="3" ht="13.5" customHeight="1">
      <c r="A3" s="6" t="s">
        <v>139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196" ht="13.5" customHeight="1">
      <c r="A18" s="12"/>
      <c r="B18" s="11" t="s">
        <v>1044</v>
      </c>
      <c r="C18" s="11" t="s">
        <v>1045</v>
      </c>
      <c r="D18" s="11" t="s">
        <v>1046</v>
      </c>
      <c r="E18" s="11" t="s">
        <v>1047</v>
      </c>
      <c r="F18" s="11" t="s">
        <v>1048</v>
      </c>
      <c r="G18" s="11" t="s">
        <v>1049</v>
      </c>
      <c r="H18" s="11" t="s">
        <v>1050</v>
      </c>
      <c r="I18" s="11" t="s">
        <v>1051</v>
      </c>
      <c r="J18" s="11" t="s">
        <v>1052</v>
      </c>
      <c r="K18" s="11" t="s">
        <v>1053</v>
      </c>
      <c r="L18" s="11" t="s">
        <v>1054</v>
      </c>
      <c r="M18" s="11" t="s">
        <v>1055</v>
      </c>
      <c r="N18" s="11" t="s">
        <v>1056</v>
      </c>
      <c r="O18" s="11" t="s">
        <v>1045</v>
      </c>
      <c r="P18" s="11" t="s">
        <v>1046</v>
      </c>
      <c r="Q18" s="11" t="s">
        <v>1047</v>
      </c>
      <c r="R18" s="11" t="s">
        <v>1048</v>
      </c>
      <c r="S18" s="11" t="s">
        <v>1049</v>
      </c>
      <c r="T18" s="11" t="s">
        <v>1050</v>
      </c>
      <c r="U18" s="11" t="s">
        <v>1051</v>
      </c>
      <c r="V18" s="11" t="s">
        <v>1052</v>
      </c>
      <c r="W18" s="11" t="s">
        <v>1053</v>
      </c>
      <c r="X18" s="11" t="s">
        <v>1054</v>
      </c>
      <c r="Y18" s="11" t="s">
        <v>1055</v>
      </c>
      <c r="Z18" s="11" t="s">
        <v>1057</v>
      </c>
      <c r="AA18" s="11" t="s">
        <v>1045</v>
      </c>
      <c r="AB18" s="11" t="s">
        <v>1046</v>
      </c>
      <c r="AC18" s="11" t="s">
        <v>1047</v>
      </c>
      <c r="AD18" s="11" t="s">
        <v>1048</v>
      </c>
      <c r="AE18" s="11" t="s">
        <v>1049</v>
      </c>
      <c r="AF18" s="11" t="s">
        <v>1050</v>
      </c>
      <c r="AG18" s="11" t="s">
        <v>1051</v>
      </c>
      <c r="AH18" s="11" t="s">
        <v>1052</v>
      </c>
      <c r="AI18" s="11" t="s">
        <v>1053</v>
      </c>
      <c r="AJ18" s="11" t="s">
        <v>1054</v>
      </c>
      <c r="AK18" s="11" t="s">
        <v>1055</v>
      </c>
      <c r="AL18" s="11" t="s">
        <v>1058</v>
      </c>
      <c r="AM18" s="11" t="s">
        <v>1045</v>
      </c>
      <c r="AN18" s="11" t="s">
        <v>1046</v>
      </c>
      <c r="AO18" s="11" t="s">
        <v>1047</v>
      </c>
      <c r="AP18" s="11" t="s">
        <v>1048</v>
      </c>
      <c r="AQ18" s="11" t="s">
        <v>1049</v>
      </c>
      <c r="AR18" s="11" t="s">
        <v>1050</v>
      </c>
      <c r="AS18" s="11" t="s">
        <v>1051</v>
      </c>
      <c r="AT18" s="11" t="s">
        <v>1052</v>
      </c>
      <c r="AU18" s="11" t="s">
        <v>1053</v>
      </c>
      <c r="AV18" s="11" t="s">
        <v>1054</v>
      </c>
      <c r="AW18" s="11" t="s">
        <v>1055</v>
      </c>
      <c r="AX18" s="11" t="s">
        <v>1059</v>
      </c>
      <c r="AY18" s="11" t="s">
        <v>1045</v>
      </c>
      <c r="AZ18" s="11" t="s">
        <v>1046</v>
      </c>
      <c r="BA18" s="11" t="s">
        <v>1047</v>
      </c>
      <c r="BB18" s="11" t="s">
        <v>1048</v>
      </c>
      <c r="BC18" s="11" t="s">
        <v>1049</v>
      </c>
      <c r="BD18" s="11" t="s">
        <v>1050</v>
      </c>
      <c r="BE18" s="11" t="s">
        <v>1051</v>
      </c>
      <c r="BF18" s="11" t="s">
        <v>1052</v>
      </c>
      <c r="BG18" s="11" t="s">
        <v>1053</v>
      </c>
      <c r="BH18" s="11" t="s">
        <v>1054</v>
      </c>
      <c r="BI18" s="11" t="s">
        <v>1055</v>
      </c>
      <c r="BJ18" s="11" t="s">
        <v>1060</v>
      </c>
      <c r="BK18" s="11" t="s">
        <v>1045</v>
      </c>
      <c r="BL18" s="11" t="s">
        <v>1046</v>
      </c>
      <c r="BM18" s="11" t="s">
        <v>1047</v>
      </c>
      <c r="BN18" s="11" t="s">
        <v>1048</v>
      </c>
      <c r="BO18" s="11" t="s">
        <v>1049</v>
      </c>
      <c r="BP18" s="11" t="s">
        <v>1050</v>
      </c>
      <c r="BQ18" s="11" t="s">
        <v>1051</v>
      </c>
      <c r="BR18" s="11" t="s">
        <v>1052</v>
      </c>
      <c r="BS18" s="11" t="s">
        <v>1053</v>
      </c>
      <c r="BT18" s="11" t="s">
        <v>1054</v>
      </c>
      <c r="BU18" s="11" t="s">
        <v>1055</v>
      </c>
      <c r="BV18" s="11" t="s">
        <v>1061</v>
      </c>
      <c r="BW18" s="11" t="s">
        <v>1045</v>
      </c>
      <c r="BX18" s="11" t="s">
        <v>1046</v>
      </c>
      <c r="BY18" s="11" t="s">
        <v>1047</v>
      </c>
      <c r="BZ18" s="11" t="s">
        <v>1048</v>
      </c>
      <c r="CA18" s="11" t="s">
        <v>1049</v>
      </c>
      <c r="CB18" s="11" t="s">
        <v>1050</v>
      </c>
      <c r="CC18" s="11" t="s">
        <v>1051</v>
      </c>
      <c r="CD18" s="11" t="s">
        <v>1052</v>
      </c>
      <c r="CE18" s="11" t="s">
        <v>1053</v>
      </c>
      <c r="CF18" s="11" t="s">
        <v>1054</v>
      </c>
      <c r="CG18" s="11" t="s">
        <v>1055</v>
      </c>
      <c r="CH18" s="11" t="s">
        <v>1062</v>
      </c>
      <c r="CI18" s="11" t="s">
        <v>1045</v>
      </c>
      <c r="CJ18" s="11" t="s">
        <v>1046</v>
      </c>
      <c r="CK18" s="11" t="s">
        <v>1047</v>
      </c>
      <c r="CL18" s="11" t="s">
        <v>1048</v>
      </c>
      <c r="CM18" s="11" t="s">
        <v>1049</v>
      </c>
      <c r="CN18" s="11" t="s">
        <v>1050</v>
      </c>
      <c r="CO18" s="11" t="s">
        <v>1051</v>
      </c>
      <c r="CP18" s="11" t="s">
        <v>1052</v>
      </c>
      <c r="CQ18" s="11" t="s">
        <v>1053</v>
      </c>
      <c r="CR18" s="11" t="s">
        <v>1054</v>
      </c>
      <c r="CS18" s="11" t="s">
        <v>1055</v>
      </c>
      <c r="CT18" s="11" t="s">
        <v>1063</v>
      </c>
      <c r="CU18" s="11" t="s">
        <v>1045</v>
      </c>
      <c r="CV18" s="11" t="s">
        <v>1046</v>
      </c>
      <c r="CW18" s="11" t="s">
        <v>1047</v>
      </c>
      <c r="CX18" s="11" t="s">
        <v>1048</v>
      </c>
      <c r="CY18" s="11" t="s">
        <v>1049</v>
      </c>
      <c r="CZ18" s="11" t="s">
        <v>1050</v>
      </c>
      <c r="DA18" s="11" t="s">
        <v>1051</v>
      </c>
      <c r="DB18" s="11" t="s">
        <v>1052</v>
      </c>
      <c r="DC18" s="11" t="s">
        <v>1053</v>
      </c>
      <c r="DD18" s="11" t="s">
        <v>1054</v>
      </c>
      <c r="DE18" s="11" t="s">
        <v>1055</v>
      </c>
      <c r="DF18" s="11" t="s">
        <v>1064</v>
      </c>
      <c r="DG18" s="11" t="s">
        <v>1045</v>
      </c>
      <c r="DH18" s="11" t="s">
        <v>1046</v>
      </c>
      <c r="DI18" s="11" t="s">
        <v>1047</v>
      </c>
      <c r="DJ18" s="11" t="s">
        <v>1048</v>
      </c>
      <c r="DK18" s="11" t="s">
        <v>1049</v>
      </c>
      <c r="DL18" s="11" t="s">
        <v>1050</v>
      </c>
      <c r="DM18" s="11" t="s">
        <v>1051</v>
      </c>
      <c r="DN18" s="11" t="s">
        <v>1052</v>
      </c>
      <c r="DO18" s="11" t="s">
        <v>1053</v>
      </c>
      <c r="DP18" s="11" t="s">
        <v>1054</v>
      </c>
      <c r="DQ18" s="11" t="s">
        <v>1055</v>
      </c>
      <c r="DR18" s="11" t="s">
        <v>1065</v>
      </c>
      <c r="DS18" s="11" t="s">
        <v>1045</v>
      </c>
      <c r="DT18" s="11" t="s">
        <v>1046</v>
      </c>
      <c r="DU18" s="11" t="s">
        <v>1047</v>
      </c>
      <c r="DV18" s="11" t="s">
        <v>1048</v>
      </c>
      <c r="DW18" s="11" t="s">
        <v>1049</v>
      </c>
      <c r="DX18" s="11" t="s">
        <v>1050</v>
      </c>
      <c r="DY18" s="11" t="s">
        <v>1051</v>
      </c>
      <c r="DZ18" s="11" t="s">
        <v>1052</v>
      </c>
      <c r="EA18" s="11" t="s">
        <v>1053</v>
      </c>
      <c r="EB18" s="11" t="s">
        <v>1054</v>
      </c>
      <c r="EC18" s="11" t="s">
        <v>1055</v>
      </c>
      <c r="ED18" s="11" t="s">
        <v>1066</v>
      </c>
      <c r="EE18" s="11" t="s">
        <v>1045</v>
      </c>
      <c r="EF18" s="11" t="s">
        <v>1046</v>
      </c>
      <c r="EG18" s="11" t="s">
        <v>1047</v>
      </c>
      <c r="EH18" s="11" t="s">
        <v>1048</v>
      </c>
      <c r="EI18" s="11" t="s">
        <v>1049</v>
      </c>
      <c r="EJ18" s="11" t="s">
        <v>1050</v>
      </c>
      <c r="EK18" s="11" t="s">
        <v>1051</v>
      </c>
      <c r="EL18" s="11" t="s">
        <v>1052</v>
      </c>
      <c r="EM18" s="11" t="s">
        <v>1053</v>
      </c>
      <c r="EN18" s="11" t="s">
        <v>1054</v>
      </c>
      <c r="EO18" s="11" t="s">
        <v>1055</v>
      </c>
      <c r="EP18" s="11" t="s">
        <v>1067</v>
      </c>
      <c r="EQ18" s="11" t="s">
        <v>1045</v>
      </c>
      <c r="ER18" s="11" t="s">
        <v>1046</v>
      </c>
      <c r="ES18" s="11" t="s">
        <v>1047</v>
      </c>
      <c r="ET18" s="11" t="s">
        <v>1048</v>
      </c>
      <c r="EU18" s="11" t="s">
        <v>1049</v>
      </c>
      <c r="EV18" s="11" t="s">
        <v>1050</v>
      </c>
      <c r="EW18" s="11" t="s">
        <v>1051</v>
      </c>
      <c r="EX18" s="11" t="s">
        <v>1052</v>
      </c>
      <c r="EY18" s="11" t="s">
        <v>1053</v>
      </c>
      <c r="EZ18" s="11" t="s">
        <v>1054</v>
      </c>
      <c r="FA18" s="11" t="s">
        <v>1055</v>
      </c>
      <c r="FB18" s="11" t="s">
        <v>1068</v>
      </c>
      <c r="FC18" s="11" t="s">
        <v>1045</v>
      </c>
      <c r="FD18" s="11" t="s">
        <v>1046</v>
      </c>
      <c r="FE18" s="11" t="s">
        <v>1047</v>
      </c>
      <c r="FF18" s="11" t="s">
        <v>1048</v>
      </c>
      <c r="FG18" s="11" t="s">
        <v>1049</v>
      </c>
      <c r="FH18" s="11" t="s">
        <v>1050</v>
      </c>
      <c r="FI18" s="11" t="s">
        <v>1051</v>
      </c>
      <c r="FJ18" s="11" t="s">
        <v>1052</v>
      </c>
      <c r="FK18" s="11" t="s">
        <v>1053</v>
      </c>
      <c r="FL18" s="11" t="s">
        <v>1054</v>
      </c>
      <c r="FM18" s="11" t="s">
        <v>1055</v>
      </c>
      <c r="FN18" s="11" t="s">
        <v>1069</v>
      </c>
      <c r="FO18" s="11" t="s">
        <v>1045</v>
      </c>
      <c r="FP18" s="11" t="s">
        <v>1046</v>
      </c>
      <c r="FQ18" s="11" t="s">
        <v>1047</v>
      </c>
      <c r="FR18" s="11" t="s">
        <v>1048</v>
      </c>
      <c r="FS18" s="11" t="s">
        <v>1049</v>
      </c>
      <c r="FT18" s="11" t="s">
        <v>1050</v>
      </c>
      <c r="FU18" s="11" t="s">
        <v>1051</v>
      </c>
      <c r="FV18" s="11" t="s">
        <v>1052</v>
      </c>
      <c r="FW18" s="11" t="s">
        <v>1053</v>
      </c>
      <c r="FX18" s="11" t="s">
        <v>1054</v>
      </c>
      <c r="FY18" s="11" t="s">
        <v>1055</v>
      </c>
      <c r="FZ18" s="11" t="s">
        <v>1070</v>
      </c>
      <c r="GA18" s="11" t="s">
        <v>1045</v>
      </c>
      <c r="GB18" s="11" t="s">
        <v>1046</v>
      </c>
      <c r="GC18" s="11" t="s">
        <v>1047</v>
      </c>
      <c r="GD18" s="11" t="s">
        <v>1048</v>
      </c>
      <c r="GE18" s="11" t="s">
        <v>1049</v>
      </c>
      <c r="GF18" s="11" t="s">
        <v>1050</v>
      </c>
      <c r="GG18" s="11" t="s">
        <v>1051</v>
      </c>
      <c r="GH18" s="11" t="s">
        <v>1052</v>
      </c>
      <c r="GI18" s="11" t="s">
        <v>1053</v>
      </c>
      <c r="GJ18" s="11" t="s">
        <v>1054</v>
      </c>
      <c r="GK18" s="11" t="s">
        <v>1055</v>
      </c>
      <c r="GL18" s="11" t="s">
        <v>1071</v>
      </c>
      <c r="GM18" s="11" t="s">
        <v>1045</v>
      </c>
      <c r="GN18" s="11" t="s">
        <v>1046</v>
      </c>
    </row>
    <row r="19" spans="1:196" ht="13.5" customHeight="1">
      <c r="A19" s="13" t="s">
        <v>1072</v>
      </c>
      <c r="B19" s="8">
        <v>95.92</v>
      </c>
      <c r="C19" s="8">
        <v>96.53</v>
      </c>
      <c r="D19" s="8">
        <v>97.57</v>
      </c>
      <c r="E19" s="8">
        <v>98.09</v>
      </c>
      <c r="F19" s="8">
        <v>98.05</v>
      </c>
      <c r="G19" s="8">
        <v>98.39</v>
      </c>
      <c r="H19" s="8">
        <v>98.77</v>
      </c>
      <c r="I19" s="8">
        <v>98.99</v>
      </c>
      <c r="J19" s="8">
        <v>99.27</v>
      </c>
      <c r="K19" s="8">
        <v>99.34</v>
      </c>
      <c r="L19" s="8">
        <v>99.36</v>
      </c>
      <c r="M19" s="8">
        <v>99.51</v>
      </c>
      <c r="N19" s="8">
        <v>99.85</v>
      </c>
      <c r="O19" s="8">
        <v>100.27</v>
      </c>
      <c r="P19" s="8">
        <v>100.80</v>
      </c>
      <c r="Q19" s="8">
        <v>100.64</v>
      </c>
      <c r="R19" s="8">
        <v>99.94</v>
      </c>
      <c r="S19" s="8">
        <v>99.32</v>
      </c>
      <c r="T19" s="8">
        <v>99.12</v>
      </c>
      <c r="U19" s="8">
        <v>99.15</v>
      </c>
      <c r="V19" s="8">
        <v>99.18</v>
      </c>
      <c r="W19" s="8">
        <v>99.48</v>
      </c>
      <c r="X19" s="8">
        <v>100.34</v>
      </c>
      <c r="Y19" s="8">
        <v>101.42</v>
      </c>
      <c r="Z19" s="8">
        <v>101.86</v>
      </c>
      <c r="AA19" s="8">
        <v>102.04</v>
      </c>
      <c r="AB19" s="8">
        <v>102.09</v>
      </c>
      <c r="AC19" s="8">
        <v>102.02</v>
      </c>
      <c r="AD19" s="8">
        <v>102.51</v>
      </c>
      <c r="AE19" s="8">
        <v>103.34</v>
      </c>
      <c r="AF19" s="8">
        <v>104.10</v>
      </c>
      <c r="AG19" s="8">
        <v>104.49</v>
      </c>
      <c r="AH19" s="8">
        <v>104.67</v>
      </c>
      <c r="AI19" s="8">
        <v>104.74</v>
      </c>
      <c r="AJ19" s="8">
        <v>104.41</v>
      </c>
      <c r="AK19" s="8">
        <v>103.88</v>
      </c>
      <c r="AL19" s="8">
        <v>104.10</v>
      </c>
      <c r="AM19" s="8">
        <v>104.77</v>
      </c>
      <c r="AN19" s="8">
        <v>105.73</v>
      </c>
      <c r="AO19" s="8">
        <v>106.22</v>
      </c>
      <c r="AP19" s="8">
        <v>107.15</v>
      </c>
      <c r="AQ19" s="8">
        <v>107.88</v>
      </c>
      <c r="AR19" s="8">
        <v>107.79</v>
      </c>
      <c r="AS19" s="8">
        <v>107.56</v>
      </c>
      <c r="AT19" s="8">
        <v>107.30</v>
      </c>
      <c r="AU19" s="8">
        <v>106.65</v>
      </c>
      <c r="AV19" s="8">
        <v>106.59</v>
      </c>
      <c r="AW19" s="8">
        <v>107.26</v>
      </c>
      <c r="AX19" s="8">
        <v>107.41</v>
      </c>
      <c r="AY19" s="8">
        <v>107.97</v>
      </c>
      <c r="AZ19" s="8">
        <v>108.65</v>
      </c>
      <c r="BA19" s="8">
        <v>109.16</v>
      </c>
      <c r="BB19" s="8">
        <v>108.91</v>
      </c>
      <c r="BC19" s="8">
        <v>107.82</v>
      </c>
      <c r="BD19" s="8">
        <v>106.55</v>
      </c>
      <c r="BE19" s="8">
        <v>105.31</v>
      </c>
      <c r="BF19" s="8">
        <v>103.84</v>
      </c>
      <c r="BG19" s="8">
        <v>102.45</v>
      </c>
      <c r="BH19" s="8">
        <v>101.70</v>
      </c>
      <c r="BI19" s="8">
        <v>101.06</v>
      </c>
      <c r="BJ19" s="8">
        <v>99.35</v>
      </c>
      <c r="BK19" s="8">
        <v>95.68</v>
      </c>
      <c r="BL19" s="8">
        <v>90.02</v>
      </c>
      <c r="BM19" s="8">
        <v>84.47</v>
      </c>
      <c r="BN19" s="8">
        <v>81.05</v>
      </c>
      <c r="BO19" s="8">
        <v>80.06</v>
      </c>
      <c r="BP19" s="8">
        <v>81.19</v>
      </c>
      <c r="BQ19" s="8">
        <v>82.52</v>
      </c>
      <c r="BR19" s="8">
        <v>83.55</v>
      </c>
      <c r="BS19" s="8">
        <v>84.55</v>
      </c>
      <c r="BT19" s="8">
        <v>85.27</v>
      </c>
      <c r="BU19" s="8">
        <v>85.58</v>
      </c>
      <c r="BV19" s="8">
        <v>85.99</v>
      </c>
      <c r="BW19" s="8">
        <v>87.31</v>
      </c>
      <c r="BX19" s="8">
        <v>89.16</v>
      </c>
      <c r="BY19" s="8">
        <v>91.18</v>
      </c>
      <c r="BZ19" s="8">
        <v>92.64</v>
      </c>
      <c r="CA19" s="8">
        <v>93.49</v>
      </c>
      <c r="CB19" s="8">
        <v>94.11</v>
      </c>
      <c r="CC19" s="8">
        <v>94.27</v>
      </c>
      <c r="CD19" s="8">
        <v>94.27</v>
      </c>
      <c r="CE19" s="8">
        <v>94.42</v>
      </c>
      <c r="CF19" s="8">
        <v>94.53</v>
      </c>
      <c r="CG19" s="8">
        <v>94.46</v>
      </c>
      <c r="CH19" s="8">
        <v>94.50</v>
      </c>
      <c r="CI19" s="8">
        <v>95.18</v>
      </c>
      <c r="CJ19" s="8">
        <v>96.31</v>
      </c>
      <c r="CK19" s="8">
        <v>97.11</v>
      </c>
      <c r="CL19" s="8">
        <v>97.26</v>
      </c>
      <c r="CM19" s="8">
        <v>97.12</v>
      </c>
      <c r="CN19" s="8">
        <v>97.28</v>
      </c>
      <c r="CO19" s="8">
        <v>97.42</v>
      </c>
      <c r="CP19" s="8">
        <v>97.40</v>
      </c>
      <c r="CQ19" s="8">
        <v>97.03</v>
      </c>
      <c r="CR19" s="8">
        <v>96.80</v>
      </c>
      <c r="CS19" s="8">
        <v>96.28</v>
      </c>
      <c r="CT19" s="8">
        <v>95.64</v>
      </c>
      <c r="CU19" s="8">
        <v>94.76</v>
      </c>
      <c r="CV19" s="8">
        <v>93.96</v>
      </c>
      <c r="CW19" s="8">
        <v>94.01</v>
      </c>
      <c r="CX19" s="8">
        <v>94.49</v>
      </c>
      <c r="CY19" s="8">
        <v>95</v>
      </c>
      <c r="CZ19" s="8">
        <v>94.39</v>
      </c>
      <c r="DA19" s="8">
        <v>93.44</v>
      </c>
      <c r="DB19" s="8">
        <v>92.54</v>
      </c>
      <c r="DC19" s="8">
        <v>91.80</v>
      </c>
      <c r="DD19" s="8">
        <v>91.05</v>
      </c>
      <c r="DE19" s="8">
        <v>90.88</v>
      </c>
      <c r="DF19" s="8">
        <v>90.57</v>
      </c>
      <c r="DG19" s="8">
        <v>89.77</v>
      </c>
      <c r="DH19" s="8">
        <v>88.88</v>
      </c>
      <c r="DI19" s="8">
        <v>88.12</v>
      </c>
      <c r="DJ19" s="8">
        <v>87.63</v>
      </c>
      <c r="DK19" s="8">
        <v>87.46</v>
      </c>
      <c r="DL19" s="8">
        <v>87.41</v>
      </c>
      <c r="DM19" s="8">
        <v>88.21</v>
      </c>
      <c r="DN19" s="8">
        <v>89.09</v>
      </c>
      <c r="DO19" s="8">
        <v>89.95</v>
      </c>
      <c r="DP19" s="8">
        <v>90.68</v>
      </c>
      <c r="DQ19" s="8">
        <v>91.59</v>
      </c>
      <c r="DR19" s="8">
        <v>92.31</v>
      </c>
      <c r="DS19" s="8">
        <v>92.98</v>
      </c>
      <c r="DT19" s="8">
        <v>93.21</v>
      </c>
      <c r="DU19" s="8">
        <v>93.38</v>
      </c>
      <c r="DV19" s="8">
        <v>93.66</v>
      </c>
      <c r="DW19" s="8">
        <v>94.08</v>
      </c>
      <c r="DX19" s="8">
        <v>94.49</v>
      </c>
      <c r="DY19" s="8">
        <v>94.60</v>
      </c>
      <c r="DZ19" s="8">
        <v>94.73</v>
      </c>
      <c r="EA19" s="8">
        <v>94.99</v>
      </c>
      <c r="EB19" s="8">
        <v>95.16</v>
      </c>
      <c r="EC19" s="8">
        <v>95.30</v>
      </c>
      <c r="ED19" s="8">
        <v>95.59</v>
      </c>
      <c r="EE19" s="8">
        <v>96</v>
      </c>
      <c r="EF19" s="8">
        <v>96.52</v>
      </c>
      <c r="EG19" s="8">
        <v>96.75</v>
      </c>
      <c r="EH19" s="8">
        <v>96.62</v>
      </c>
      <c r="EI19" s="8">
        <v>96.49</v>
      </c>
      <c r="EJ19" s="8">
        <v>96.60</v>
      </c>
      <c r="EK19" s="8">
        <v>97.02</v>
      </c>
      <c r="EL19" s="8">
        <v>97.54</v>
      </c>
      <c r="EM19" s="8">
        <v>98.46</v>
      </c>
      <c r="EN19" s="8">
        <v>99.20</v>
      </c>
      <c r="EO19" s="8">
        <v>99.68</v>
      </c>
      <c r="EP19" s="8">
        <v>99.58</v>
      </c>
      <c r="EQ19" s="8">
        <v>99.41</v>
      </c>
      <c r="ER19" s="8">
        <v>99.43</v>
      </c>
      <c r="ES19" s="8">
        <v>99.62</v>
      </c>
      <c r="ET19" s="8">
        <v>99.55</v>
      </c>
      <c r="EU19" s="8">
        <v>99.54</v>
      </c>
      <c r="EV19" s="8">
        <v>99.64</v>
      </c>
      <c r="EW19" s="8">
        <v>99.47</v>
      </c>
      <c r="EX19" s="8">
        <v>99.20</v>
      </c>
      <c r="EY19" s="8">
        <v>98.87</v>
      </c>
      <c r="EZ19" s="8">
        <v>98.79</v>
      </c>
      <c r="FA19" s="8">
        <v>99.08</v>
      </c>
      <c r="FB19" s="8">
        <v>99.76</v>
      </c>
      <c r="FC19" s="8">
        <v>100.31</v>
      </c>
      <c r="FD19" s="8">
        <v>100.65</v>
      </c>
      <c r="FE19" s="8">
        <v>100.85</v>
      </c>
      <c r="FF19" s="8">
        <v>100.94</v>
      </c>
      <c r="FG19" s="8">
        <v>100.89</v>
      </c>
      <c r="FH19" s="8">
        <v>100.60</v>
      </c>
      <c r="FI19" s="8">
        <v>100.20</v>
      </c>
      <c r="FJ19" s="8">
        <v>99.94</v>
      </c>
      <c r="FK19" s="8">
        <v>100.14</v>
      </c>
      <c r="FL19" s="8">
        <v>100.40</v>
      </c>
      <c r="FM19" s="8">
        <v>100.59</v>
      </c>
      <c r="FN19" s="8">
        <v>100.93</v>
      </c>
      <c r="FO19" s="8">
        <v>101.07</v>
      </c>
      <c r="FP19" s="8">
        <v>101.35</v>
      </c>
      <c r="FQ19" s="8">
        <v>102.06</v>
      </c>
      <c r="FR19" s="8">
        <v>102.44</v>
      </c>
      <c r="FS19" s="8">
        <v>102.32</v>
      </c>
      <c r="FT19" s="8">
        <v>102.01</v>
      </c>
      <c r="FU19" s="8">
        <v>101.58</v>
      </c>
      <c r="FV19" s="8">
        <v>101.29</v>
      </c>
      <c r="FW19" s="8">
        <v>101.09</v>
      </c>
      <c r="FX19" s="8">
        <v>101.04</v>
      </c>
      <c r="FY19" s="8">
        <v>100.84</v>
      </c>
      <c r="FZ19" s="8">
        <v>100.13</v>
      </c>
      <c r="GA19" s="8">
        <v>99.47</v>
      </c>
      <c r="GB19" s="8">
        <v>98.88</v>
      </c>
      <c r="GC19" s="8">
        <v>98.67</v>
      </c>
      <c r="GD19" s="8">
        <v>98.32</v>
      </c>
      <c r="GE19" s="8">
        <v>98.02</v>
      </c>
      <c r="GF19" s="8">
        <v>97.71</v>
      </c>
      <c r="GG19" s="8">
        <v>97.54</v>
      </c>
      <c r="GH19" s="8">
        <v>97.23</v>
      </c>
      <c r="GI19" s="8">
        <v>96.68</v>
      </c>
      <c r="GJ19" s="8">
        <v>95.93</v>
      </c>
      <c r="GK19" s="8">
        <v>95.27</v>
      </c>
      <c r="GL19" s="8">
        <v>94.75</v>
      </c>
      <c r="GM19" s="8">
        <v>94.80</v>
      </c>
      <c r="GN19" s="8">
        <v>95.04</v>
      </c>
    </row>
    <row r="20" spans="1:196" ht="13.5" customHeight="1">
      <c r="A20" s="13" t="s">
        <v>1153</v>
      </c>
      <c r="B20" s="8">
        <v>-2.11</v>
      </c>
      <c r="C20" s="8">
        <v>-2.08</v>
      </c>
      <c r="D20" s="8">
        <v>-2.12</v>
      </c>
      <c r="E20" s="8">
        <v>-2.46</v>
      </c>
      <c r="F20" s="8">
        <v>-2.4900000000000002</v>
      </c>
      <c r="G20" s="8">
        <v>-2.4300000000000002</v>
      </c>
      <c r="H20" s="8">
        <v>-2.17</v>
      </c>
      <c r="I20" s="8">
        <v>-2.02</v>
      </c>
      <c r="J20" s="8">
        <v>-1.88</v>
      </c>
      <c r="K20" s="8">
        <v>-1.72</v>
      </c>
      <c r="L20" s="8">
        <v>-1.59</v>
      </c>
      <c r="M20" s="8">
        <v>-1.48</v>
      </c>
      <c r="N20" s="8">
        <v>-1.47</v>
      </c>
      <c r="O20" s="8">
        <v>-1.33</v>
      </c>
      <c r="P20" s="8">
        <v>-1.1599999999999999</v>
      </c>
      <c r="Q20" s="8">
        <v>-0.87</v>
      </c>
      <c r="R20" s="8">
        <v>-0.68</v>
      </c>
      <c r="S20" s="8">
        <v>-0.51</v>
      </c>
      <c r="T20" s="8">
        <v>-0.44</v>
      </c>
      <c r="U20" s="8">
        <v>-0.26</v>
      </c>
      <c r="V20" s="8">
        <v>-0.06</v>
      </c>
      <c r="W20" s="8">
        <v>0.22</v>
      </c>
      <c r="X20" s="8">
        <v>0.45</v>
      </c>
      <c r="Y20" s="8">
        <v>0.66</v>
      </c>
      <c r="Z20" s="8">
        <v>0.77</v>
      </c>
      <c r="AA20" s="8">
        <v>1.02</v>
      </c>
      <c r="AB20" s="8">
        <v>1.34</v>
      </c>
      <c r="AC20" s="8">
        <v>1.90</v>
      </c>
      <c r="AD20" s="8">
        <v>2.19</v>
      </c>
      <c r="AE20" s="8">
        <v>2.38</v>
      </c>
      <c r="AF20" s="8">
        <v>2.34</v>
      </c>
      <c r="AG20" s="8">
        <v>2.46</v>
      </c>
      <c r="AH20" s="8">
        <v>2.60</v>
      </c>
      <c r="AI20" s="8">
        <v>2.86</v>
      </c>
      <c r="AJ20" s="8">
        <v>2.98</v>
      </c>
      <c r="AK20" s="8">
        <v>3.04</v>
      </c>
      <c r="AL20" s="8">
        <v>2.95</v>
      </c>
      <c r="AM20" s="8">
        <v>2.98</v>
      </c>
      <c r="AN20" s="8">
        <v>3.04</v>
      </c>
      <c r="AO20" s="8">
        <v>3.16</v>
      </c>
      <c r="AP20" s="8">
        <v>3.24</v>
      </c>
      <c r="AQ20" s="8">
        <v>3.32</v>
      </c>
      <c r="AR20" s="8">
        <v>3.30</v>
      </c>
      <c r="AS20" s="8">
        <v>3.44</v>
      </c>
      <c r="AT20" s="8">
        <v>3.64</v>
      </c>
      <c r="AU20" s="8">
        <v>4.0999999999999996</v>
      </c>
      <c r="AV20" s="8">
        <v>4.29</v>
      </c>
      <c r="AW20" s="8">
        <v>4.4000000000000004</v>
      </c>
      <c r="AX20" s="8">
        <v>4.3600000000000003</v>
      </c>
      <c r="AY20" s="8">
        <v>4.3600000000000003</v>
      </c>
      <c r="AZ20" s="8">
        <v>4.34</v>
      </c>
      <c r="BA20" s="8">
        <v>4.3099999999999996</v>
      </c>
      <c r="BB20" s="8">
        <v>4.22</v>
      </c>
      <c r="BC20" s="8">
        <v>4.08</v>
      </c>
      <c r="BD20" s="8">
        <v>3.98</v>
      </c>
      <c r="BE20" s="8">
        <v>3.70</v>
      </c>
      <c r="BF20" s="8">
        <v>3.32</v>
      </c>
      <c r="BG20" s="8">
        <v>3.26</v>
      </c>
      <c r="BH20" s="8">
        <v>2.36</v>
      </c>
      <c r="BI20" s="8">
        <v>1.03</v>
      </c>
      <c r="BJ20" s="8">
        <v>-1.87</v>
      </c>
      <c r="BK20" s="8">
        <v>-3.16</v>
      </c>
      <c r="BL20" s="8">
        <v>-4</v>
      </c>
      <c r="BM20" s="8">
        <v>-3.98</v>
      </c>
      <c r="BN20" s="8">
        <v>-4.2300000000000004</v>
      </c>
      <c r="BO20" s="8">
        <v>-4.34</v>
      </c>
      <c r="BP20" s="8">
        <v>-4.1500000000000004</v>
      </c>
      <c r="BQ20" s="8">
        <v>-4.0999999999999996</v>
      </c>
      <c r="BR20" s="8">
        <v>-4.03</v>
      </c>
      <c r="BS20" s="8">
        <v>-3.95</v>
      </c>
      <c r="BT20" s="8">
        <v>-3.81</v>
      </c>
      <c r="BU20" s="8">
        <v>-3.63</v>
      </c>
      <c r="BV20" s="8">
        <v>-3.39</v>
      </c>
      <c r="BW20" s="8">
        <v>-3.13</v>
      </c>
      <c r="BX20" s="8">
        <v>-2.83</v>
      </c>
      <c r="BY20" s="8">
        <v>-2.38</v>
      </c>
      <c r="BZ20" s="8">
        <v>-2.11</v>
      </c>
      <c r="CA20" s="8">
        <v>-1.89</v>
      </c>
      <c r="CB20" s="8">
        <v>-1.82</v>
      </c>
      <c r="CC20" s="8">
        <v>-1.65</v>
      </c>
      <c r="CD20" s="8">
        <v>-1.47</v>
      </c>
      <c r="CE20" s="8">
        <v>-1.20</v>
      </c>
      <c r="CF20" s="8">
        <v>-1.06</v>
      </c>
      <c r="CG20" s="8">
        <v>-0.96</v>
      </c>
      <c r="CH20" s="8">
        <v>-1.01</v>
      </c>
      <c r="CI20" s="8">
        <v>-0.94</v>
      </c>
      <c r="CJ20" s="8">
        <v>-0.84</v>
      </c>
      <c r="CK20" s="8">
        <v>-0.62</v>
      </c>
      <c r="CL20" s="8">
        <v>-0.54</v>
      </c>
      <c r="CM20" s="8">
        <v>-0.51</v>
      </c>
      <c r="CN20" s="8">
        <v>-0.55000000000000004</v>
      </c>
      <c r="CO20" s="8">
        <v>-0.57999999999999996</v>
      </c>
      <c r="CP20" s="8">
        <v>-0.64</v>
      </c>
      <c r="CQ20" s="8">
        <v>-0.71</v>
      </c>
      <c r="CR20" s="8">
        <v>-0.82</v>
      </c>
      <c r="CS20" s="8">
        <v>-0.94</v>
      </c>
      <c r="CT20" s="8">
        <v>-1.08</v>
      </c>
      <c r="CU20" s="8">
        <v>-1.27</v>
      </c>
      <c r="CV20" s="8">
        <v>-1.50</v>
      </c>
      <c r="CW20" s="8">
        <v>-1.83</v>
      </c>
      <c r="CX20" s="8">
        <v>-2.09</v>
      </c>
      <c r="CY20" s="8">
        <v>-2.35</v>
      </c>
      <c r="CZ20" s="8">
        <v>-2.63</v>
      </c>
      <c r="DA20" s="8">
        <v>-2.85</v>
      </c>
      <c r="DB20" s="8">
        <v>-3.06</v>
      </c>
      <c r="DC20" s="8">
        <v>-3.19</v>
      </c>
      <c r="DD20" s="8">
        <v>-3.38</v>
      </c>
      <c r="DE20" s="8">
        <v>-3.58</v>
      </c>
      <c r="DF20" s="8">
        <v>-3.91</v>
      </c>
      <c r="DG20" s="8">
        <v>-4.0599999999999996</v>
      </c>
      <c r="DH20" s="8">
        <v>-4.1399999999999997</v>
      </c>
      <c r="DI20" s="8">
        <v>-4.0599999999999996</v>
      </c>
      <c r="DJ20" s="8">
        <v>-4.08</v>
      </c>
      <c r="DK20" s="8">
        <v>-4.1100000000000003</v>
      </c>
      <c r="DL20" s="8">
        <v>-4.21</v>
      </c>
      <c r="DM20" s="8">
        <v>-4.20</v>
      </c>
      <c r="DN20" s="8">
        <v>-4.13</v>
      </c>
      <c r="DO20" s="8">
        <v>-4.03</v>
      </c>
      <c r="DP20" s="8">
        <v>-3.85</v>
      </c>
      <c r="DQ20" s="8">
        <v>-3.61</v>
      </c>
      <c r="DR20" s="8">
        <v>-3.17</v>
      </c>
      <c r="DS20" s="8">
        <v>-2.92</v>
      </c>
      <c r="DT20" s="8">
        <v>-2.72</v>
      </c>
      <c r="DU20" s="8">
        <v>-2.65</v>
      </c>
      <c r="DV20" s="8">
        <v>-2.50</v>
      </c>
      <c r="DW20" s="8">
        <v>-2.35</v>
      </c>
      <c r="DX20" s="8">
        <v>-2.25</v>
      </c>
      <c r="DY20" s="8">
        <v>-2.06</v>
      </c>
      <c r="DZ20" s="8">
        <v>-1.83</v>
      </c>
      <c r="EA20" s="8">
        <v>-1.52</v>
      </c>
      <c r="EB20" s="8">
        <v>-1.26</v>
      </c>
      <c r="EC20" s="8">
        <v>-1.01</v>
      </c>
      <c r="ED20" s="8">
        <v>-0.76</v>
      </c>
      <c r="EE20" s="8">
        <v>-0.52</v>
      </c>
      <c r="EF20" s="8">
        <v>-0.28999999999999998</v>
      </c>
      <c r="EG20" s="8">
        <v>-0.05</v>
      </c>
      <c r="EH20" s="8">
        <v>0.15</v>
      </c>
      <c r="EI20" s="8">
        <v>0.33</v>
      </c>
      <c r="EJ20" s="8">
        <v>0.53</v>
      </c>
      <c r="EK20" s="8">
        <v>0.61</v>
      </c>
      <c r="EL20" s="8">
        <v>0.64</v>
      </c>
      <c r="EM20" s="8">
        <v>0.55000000000000004</v>
      </c>
      <c r="EN20" s="8">
        <v>0.49</v>
      </c>
      <c r="EO20" s="8">
        <v>0.41</v>
      </c>
      <c r="EP20" s="8">
        <v>0.31</v>
      </c>
      <c r="EQ20" s="8">
        <v>0.19</v>
      </c>
      <c r="ER20" s="8">
        <v>0.04</v>
      </c>
      <c r="ES20" s="8">
        <v>-0.18</v>
      </c>
      <c r="ET20" s="8">
        <v>-0.32</v>
      </c>
      <c r="EU20" s="8">
        <v>-0.45</v>
      </c>
      <c r="EV20" s="8">
        <v>-0.60</v>
      </c>
      <c r="EW20" s="8">
        <v>-0.65</v>
      </c>
      <c r="EX20" s="8">
        <v>-0.63</v>
      </c>
      <c r="EY20" s="8">
        <v>-0.54</v>
      </c>
      <c r="EZ20" s="8">
        <v>-0.42</v>
      </c>
      <c r="FA20" s="8">
        <v>-0.25</v>
      </c>
      <c r="FB20" s="8">
        <v>-0.13</v>
      </c>
      <c r="FC20" s="8">
        <v>0.20</v>
      </c>
      <c r="FD20" s="8">
        <v>0.64</v>
      </c>
      <c r="FE20" s="8">
        <v>1.64</v>
      </c>
      <c r="FF20" s="8">
        <v>1.98</v>
      </c>
      <c r="FG20" s="8">
        <v>2.10</v>
      </c>
      <c r="FH20" s="8">
        <v>1.69</v>
      </c>
      <c r="FI20" s="8">
        <v>1.60</v>
      </c>
      <c r="FJ20" s="8">
        <v>1.53</v>
      </c>
      <c r="FK20" s="8">
        <v>1.43</v>
      </c>
      <c r="FL20" s="8">
        <v>1.40</v>
      </c>
      <c r="FM20" s="8">
        <v>1.41</v>
      </c>
      <c r="FN20" s="8">
        <v>1.53</v>
      </c>
      <c r="FO20" s="8">
        <v>1.55</v>
      </c>
      <c r="FP20" s="8">
        <v>1.55</v>
      </c>
      <c r="FQ20" s="8">
        <v>1.52</v>
      </c>
      <c r="FR20" s="8">
        <v>1.48</v>
      </c>
      <c r="FS20" s="8">
        <v>1.44</v>
      </c>
      <c r="FT20" s="8">
        <v>1.31</v>
      </c>
      <c r="FU20" s="8">
        <v>1.30</v>
      </c>
      <c r="FV20" s="8">
        <v>1.32</v>
      </c>
      <c r="FW20" s="8">
        <v>1.46</v>
      </c>
      <c r="FX20" s="8">
        <v>1.51</v>
      </c>
      <c r="FY20" s="8">
        <v>1.55</v>
      </c>
      <c r="FZ20" s="8">
        <v>1.54</v>
      </c>
      <c r="GA20" s="8">
        <v>1.57</v>
      </c>
      <c r="GB20" s="8">
        <v>1.59</v>
      </c>
      <c r="GC20" s="8">
        <v>1.68</v>
      </c>
      <c r="GD20" s="8">
        <v>1.67</v>
      </c>
      <c r="GE20" s="8">
        <v>1.61</v>
      </c>
      <c r="GF20" s="8">
        <v>1.44</v>
      </c>
      <c r="GG20" s="8">
        <v>1.35</v>
      </c>
      <c r="GH20" s="8">
        <v>1.28</v>
      </c>
      <c r="GI20" s="8"/>
      <c r="GJ20" s="8"/>
      <c r="GK20" s="8"/>
      <c r="GL20" s="8"/>
      <c r="GM20" s="8"/>
      <c r="GN20" s="8"/>
    </row>
    <row r="21" spans="1:196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5">
    <tabColor theme="7" tint="0.399980008602142"/>
  </sheetPr>
  <dimension ref="A1:BE27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3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286</v>
      </c>
      <c r="H1" s="2" t="s">
        <v>31</v>
      </c>
    </row>
    <row r="2" ht="13.5" customHeight="1">
      <c r="A2" s="175" t="s">
        <v>287</v>
      </c>
    </row>
    <row r="3" ht="13.5" customHeight="1">
      <c r="A3" s="175" t="s">
        <v>139</v>
      </c>
    </row>
    <row r="18" spans="2:57" ht="13.5" customHeight="1">
      <c r="B18" s="11" t="s">
        <v>978</v>
      </c>
      <c r="C18" s="11" t="s">
        <v>939</v>
      </c>
      <c r="D18" s="11" t="s">
        <v>940</v>
      </c>
      <c r="E18" s="11" t="s">
        <v>941</v>
      </c>
      <c r="F18" s="11" t="s">
        <v>982</v>
      </c>
      <c r="G18" s="11" t="s">
        <v>939</v>
      </c>
      <c r="H18" s="11" t="s">
        <v>940</v>
      </c>
      <c r="I18" s="11" t="s">
        <v>941</v>
      </c>
      <c r="J18" s="11" t="s">
        <v>938</v>
      </c>
      <c r="K18" s="11" t="s">
        <v>939</v>
      </c>
      <c r="L18" s="11" t="s">
        <v>940</v>
      </c>
      <c r="M18" s="11" t="s">
        <v>941</v>
      </c>
      <c r="N18" s="11" t="s">
        <v>942</v>
      </c>
      <c r="O18" s="11" t="s">
        <v>939</v>
      </c>
      <c r="P18" s="11" t="s">
        <v>940</v>
      </c>
      <c r="Q18" s="11" t="s">
        <v>941</v>
      </c>
      <c r="R18" s="11" t="s">
        <v>943</v>
      </c>
      <c r="S18" s="11" t="s">
        <v>939</v>
      </c>
      <c r="T18" s="11" t="s">
        <v>940</v>
      </c>
      <c r="U18" s="11" t="s">
        <v>941</v>
      </c>
      <c r="V18" s="11" t="s">
        <v>944</v>
      </c>
      <c r="W18" s="11" t="s">
        <v>939</v>
      </c>
      <c r="X18" s="11" t="s">
        <v>940</v>
      </c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</row>
    <row r="19" spans="1:57" ht="13.5" customHeight="1">
      <c r="A19" s="174" t="s">
        <v>705</v>
      </c>
      <c r="B19" s="8">
        <v>-0.14000000000000001</v>
      </c>
      <c r="C19" s="8">
        <v>0.93</v>
      </c>
      <c r="D19" s="8">
        <v>1.28</v>
      </c>
      <c r="E19" s="8">
        <v>1.31</v>
      </c>
      <c r="F19" s="8">
        <v>1.60</v>
      </c>
      <c r="G19" s="8">
        <v>1.48</v>
      </c>
      <c r="H19" s="8">
        <v>1.1000000000000001</v>
      </c>
      <c r="I19" s="8">
        <v>0.63</v>
      </c>
      <c r="J19" s="8">
        <v>0.28000000000000003</v>
      </c>
      <c r="K19" s="8">
        <v>0.35</v>
      </c>
      <c r="L19" s="8">
        <v>0.47</v>
      </c>
      <c r="M19" s="8">
        <v>0.68</v>
      </c>
      <c r="N19" s="8">
        <v>1.41</v>
      </c>
      <c r="O19" s="8">
        <v>2.44</v>
      </c>
      <c r="P19" s="8">
        <v>0.49</v>
      </c>
      <c r="Q19" s="8">
        <v>0.64</v>
      </c>
      <c r="R19" s="8">
        <v>0.49</v>
      </c>
      <c r="S19" s="8">
        <v>0.59</v>
      </c>
      <c r="T19" s="8">
        <v>0.63</v>
      </c>
      <c r="U19" s="8">
        <v>0.89</v>
      </c>
      <c r="V19" s="8">
        <v>0.59</v>
      </c>
      <c r="W19" s="8">
        <v>0.61</v>
      </c>
      <c r="X19" s="8">
        <v>0.40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ht="13.5" customHeight="1">
      <c r="A20" s="174" t="s">
        <v>1073</v>
      </c>
      <c r="B20" s="8">
        <v>0.75</v>
      </c>
      <c r="C20" s="8">
        <v>0.45</v>
      </c>
      <c r="D20" s="8">
        <v>0.23</v>
      </c>
      <c r="E20" s="8">
        <v>0.95</v>
      </c>
      <c r="F20" s="8">
        <v>0.26</v>
      </c>
      <c r="G20" s="8">
        <v>0.17</v>
      </c>
      <c r="H20" s="8">
        <v>0.02</v>
      </c>
      <c r="I20" s="8">
        <v>0.12</v>
      </c>
      <c r="J20" s="8">
        <v>0.28000000000000003</v>
      </c>
      <c r="K20" s="8">
        <v>-0.16</v>
      </c>
      <c r="L20" s="8">
        <v>0.16</v>
      </c>
      <c r="M20" s="8">
        <v>0.60</v>
      </c>
      <c r="N20" s="8">
        <v>1.33</v>
      </c>
      <c r="O20" s="8">
        <v>1.31</v>
      </c>
      <c r="P20" s="8">
        <v>0.43</v>
      </c>
      <c r="Q20" s="8">
        <v>-0.16</v>
      </c>
      <c r="R20" s="8">
        <v>-0.14000000000000001</v>
      </c>
      <c r="S20" s="8">
        <v>-0.12</v>
      </c>
      <c r="T20" s="8">
        <v>0.21</v>
      </c>
      <c r="U20" s="8">
        <v>0.11</v>
      </c>
      <c r="V20" s="8">
        <v>0.14000000000000001</v>
      </c>
      <c r="W20" s="8">
        <v>-0.04</v>
      </c>
      <c r="X20" s="8">
        <v>-0.12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ht="13.5" customHeight="1">
      <c r="A21" s="174" t="s">
        <v>1074</v>
      </c>
      <c r="B21" s="8">
        <v>0.28999999999999998</v>
      </c>
      <c r="C21" s="8">
        <v>0.32</v>
      </c>
      <c r="D21" s="8">
        <v>0.63</v>
      </c>
      <c r="E21" s="8">
        <v>0.27</v>
      </c>
      <c r="F21" s="8">
        <v>0.82</v>
      </c>
      <c r="G21" s="8">
        <v>0.91</v>
      </c>
      <c r="H21" s="8">
        <v>0.88</v>
      </c>
      <c r="I21" s="8">
        <v>0.49</v>
      </c>
      <c r="J21" s="8">
        <v>0.19</v>
      </c>
      <c r="K21" s="8">
        <v>0.34</v>
      </c>
      <c r="L21" s="8">
        <v>0.19</v>
      </c>
      <c r="M21" s="8">
        <v>0.34</v>
      </c>
      <c r="N21" s="8">
        <v>0.11</v>
      </c>
      <c r="O21" s="8">
        <v>0.95</v>
      </c>
      <c r="P21" s="8">
        <v>0.06</v>
      </c>
      <c r="Q21" s="8">
        <v>0.56999999999999995</v>
      </c>
      <c r="R21" s="8">
        <v>0.56999999999999995</v>
      </c>
      <c r="S21" s="8">
        <v>0.55000000000000004</v>
      </c>
      <c r="T21" s="8">
        <v>0.42</v>
      </c>
      <c r="U21" s="8">
        <v>0.62</v>
      </c>
      <c r="V21" s="8">
        <v>0.37</v>
      </c>
      <c r="W21" s="8">
        <v>0.44</v>
      </c>
      <c r="X21" s="8">
        <v>0.36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ht="13.5" customHeight="1">
      <c r="A22" s="174" t="s">
        <v>1075</v>
      </c>
      <c r="B22" s="8">
        <v>0.08</v>
      </c>
      <c r="C22" s="8">
        <v>-0.04</v>
      </c>
      <c r="D22" s="8">
        <v>-0.02</v>
      </c>
      <c r="E22" s="8">
        <v>0.10</v>
      </c>
      <c r="F22" s="8">
        <v>0.070000000000000007</v>
      </c>
      <c r="G22" s="8">
        <v>0.11</v>
      </c>
      <c r="H22" s="8">
        <v>0.070000000000000007</v>
      </c>
      <c r="I22" s="8">
        <v>-0.10</v>
      </c>
      <c r="J22" s="8">
        <v>-0.14000000000000001</v>
      </c>
      <c r="K22" s="8">
        <v>-0.08</v>
      </c>
      <c r="L22" s="8">
        <v>0.03</v>
      </c>
      <c r="M22" s="8">
        <v>-0.070000000000000007</v>
      </c>
      <c r="N22" s="8">
        <v>-0.09</v>
      </c>
      <c r="O22" s="8">
        <v>0.04</v>
      </c>
      <c r="P22" s="8">
        <v>-0.05</v>
      </c>
      <c r="Q22" s="8">
        <v>0.04</v>
      </c>
      <c r="R22" s="8">
        <v>0.15</v>
      </c>
      <c r="S22" s="8">
        <v>0.06</v>
      </c>
      <c r="T22" s="8">
        <v>-0.03</v>
      </c>
      <c r="U22" s="8">
        <v>0.06</v>
      </c>
      <c r="V22" s="8">
        <v>0.06</v>
      </c>
      <c r="W22" s="8">
        <v>0.09</v>
      </c>
      <c r="X22" s="8">
        <v>0.01</v>
      </c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ht="13.5" customHeight="1">
      <c r="A23" s="174" t="s">
        <v>1076</v>
      </c>
      <c r="B23" s="8">
        <v>-1.23</v>
      </c>
      <c r="C23" s="8">
        <v>0.17</v>
      </c>
      <c r="D23" s="8">
        <v>0.39</v>
      </c>
      <c r="E23" s="8">
        <v>0.11</v>
      </c>
      <c r="F23" s="8">
        <v>0.39</v>
      </c>
      <c r="G23" s="8">
        <v>0.35</v>
      </c>
      <c r="H23" s="8">
        <v>0.11</v>
      </c>
      <c r="I23" s="8">
        <v>0.12</v>
      </c>
      <c r="J23" s="8">
        <v>-0.04</v>
      </c>
      <c r="K23" s="8">
        <v>0.15</v>
      </c>
      <c r="L23" s="8">
        <v>0.08</v>
      </c>
      <c r="M23" s="8">
        <v>-0.12</v>
      </c>
      <c r="N23" s="8">
        <v>0.23</v>
      </c>
      <c r="O23" s="8">
        <v>0.31</v>
      </c>
      <c r="P23" s="8">
        <v>0.11</v>
      </c>
      <c r="Q23" s="8">
        <v>0.13</v>
      </c>
      <c r="R23" s="8">
        <v>-0.14000000000000001</v>
      </c>
      <c r="S23" s="8">
        <v>0.05</v>
      </c>
      <c r="T23" s="8">
        <v>0.04</v>
      </c>
      <c r="U23" s="8">
        <v>0.11</v>
      </c>
      <c r="V23" s="8">
        <v>0.070000000000000007</v>
      </c>
      <c r="W23" s="8">
        <v>0.08</v>
      </c>
      <c r="X23" s="8">
        <v>0.14000000000000001</v>
      </c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ht="13.5" customHeight="1">
      <c r="A24" s="174" t="s">
        <v>1077</v>
      </c>
      <c r="B24" s="8">
        <v>0.08</v>
      </c>
      <c r="C24" s="8">
        <v>0.08</v>
      </c>
      <c r="D24" s="8">
        <v>0.08</v>
      </c>
      <c r="E24" s="8">
        <v>0</v>
      </c>
      <c r="F24" s="8">
        <v>0.10</v>
      </c>
      <c r="G24" s="8">
        <v>-0.04</v>
      </c>
      <c r="H24" s="8">
        <v>0.03</v>
      </c>
      <c r="I24" s="8">
        <v>0</v>
      </c>
      <c r="J24" s="8">
        <v>0.02</v>
      </c>
      <c r="K24" s="8">
        <v>0.08</v>
      </c>
      <c r="L24" s="8">
        <v>0.03</v>
      </c>
      <c r="M24" s="8">
        <v>-0.03</v>
      </c>
      <c r="N24" s="8">
        <v>-0.04</v>
      </c>
      <c r="O24" s="8">
        <v>-0.03</v>
      </c>
      <c r="P24" s="8">
        <v>-0.02</v>
      </c>
      <c r="Q24" s="8">
        <v>0.03</v>
      </c>
      <c r="R24" s="8">
        <v>0.06</v>
      </c>
      <c r="S24" s="8">
        <v>0.05</v>
      </c>
      <c r="T24" s="8">
        <v>0.01</v>
      </c>
      <c r="U24" s="8">
        <v>0.01</v>
      </c>
      <c r="V24" s="8">
        <v>-0.04</v>
      </c>
      <c r="W24" s="8">
        <v>0.05</v>
      </c>
      <c r="X24" s="8">
        <v>0.01</v>
      </c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  <row r="26" spans="1:57" ht="13.5" customHeight="1">
      <c r="A26" s="17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</row>
    <row r="27" spans="1:57" ht="13.5" customHeight="1">
      <c r="A27" s="174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7">
    <tabColor theme="7" tint="0.399980008602142"/>
  </sheetPr>
  <dimension ref="A1:AS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288</v>
      </c>
      <c r="H1" s="2" t="s">
        <v>31</v>
      </c>
    </row>
    <row r="2" ht="13.5" customHeight="1">
      <c r="A2" s="175" t="s">
        <v>289</v>
      </c>
    </row>
    <row r="3" ht="13.5" customHeight="1">
      <c r="A3" s="175" t="s">
        <v>231</v>
      </c>
    </row>
    <row r="18" spans="2:45" ht="13.5" customHeight="1">
      <c r="B18" s="11" t="s">
        <v>938</v>
      </c>
      <c r="C18" s="11" t="s">
        <v>939</v>
      </c>
      <c r="D18" s="11" t="s">
        <v>940</v>
      </c>
      <c r="E18" s="11" t="s">
        <v>941</v>
      </c>
      <c r="F18" s="11" t="s">
        <v>942</v>
      </c>
      <c r="G18" s="11" t="s">
        <v>939</v>
      </c>
      <c r="H18" s="11" t="s">
        <v>940</v>
      </c>
      <c r="I18" s="11" t="s">
        <v>941</v>
      </c>
      <c r="J18" s="11" t="s">
        <v>943</v>
      </c>
      <c r="K18" s="11" t="s">
        <v>939</v>
      </c>
      <c r="L18" s="11" t="s">
        <v>940</v>
      </c>
      <c r="M18" s="11" t="s">
        <v>941</v>
      </c>
      <c r="N18" s="11" t="s">
        <v>944</v>
      </c>
      <c r="O18" s="11" t="s">
        <v>939</v>
      </c>
      <c r="P18" s="11" t="s">
        <v>940</v>
      </c>
      <c r="Q18" s="11" t="s">
        <v>941</v>
      </c>
      <c r="R18" s="11" t="s">
        <v>945</v>
      </c>
      <c r="S18" s="11" t="s">
        <v>939</v>
      </c>
      <c r="T18" s="11" t="s">
        <v>940</v>
      </c>
      <c r="U18" s="11" t="s">
        <v>941</v>
      </c>
      <c r="V18" s="11" t="s">
        <v>946</v>
      </c>
      <c r="W18" s="11" t="s">
        <v>939</v>
      </c>
      <c r="X18" s="11" t="s">
        <v>940</v>
      </c>
      <c r="Y18" s="11" t="s">
        <v>941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45" ht="13.5" customHeight="1">
      <c r="A19" s="174" t="s">
        <v>705</v>
      </c>
      <c r="B19" s="8">
        <v>3.14</v>
      </c>
      <c r="C19" s="8">
        <v>3.46</v>
      </c>
      <c r="D19" s="8">
        <v>1.58</v>
      </c>
      <c r="E19" s="8">
        <v>1.72</v>
      </c>
      <c r="F19" s="8">
        <v>3.73</v>
      </c>
      <c r="G19" s="8">
        <v>3.76</v>
      </c>
      <c r="H19" s="8">
        <v>4.80</v>
      </c>
      <c r="I19" s="8">
        <v>5.07</v>
      </c>
      <c r="J19" s="8">
        <v>3.44</v>
      </c>
      <c r="K19" s="8">
        <v>2.57</v>
      </c>
      <c r="L19" s="8">
        <v>2.41</v>
      </c>
      <c r="M19" s="8">
        <v>3.01</v>
      </c>
      <c r="N19" s="8">
        <v>2.77</v>
      </c>
      <c r="O19" s="8">
        <v>2.4500000000000002</v>
      </c>
      <c r="P19" s="8">
        <v>3.35</v>
      </c>
      <c r="Q19" s="8">
        <v>1.58</v>
      </c>
      <c r="R19" s="8">
        <v>2.16</v>
      </c>
      <c r="S19" s="8">
        <v>1.84</v>
      </c>
      <c r="T19" s="8">
        <v>1.66</v>
      </c>
      <c r="U19" s="8">
        <v>2.1800000000000002</v>
      </c>
      <c r="V19" s="8">
        <v>1.82</v>
      </c>
      <c r="W19" s="8">
        <v>2.67</v>
      </c>
      <c r="X19" s="8">
        <v>1.80</v>
      </c>
      <c r="Y19" s="8">
        <v>2.4500000000000002</v>
      </c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</row>
    <row r="20" spans="1:45" ht="13.5" customHeight="1">
      <c r="A20" s="174" t="s">
        <v>863</v>
      </c>
      <c r="B20" s="8">
        <v>2.3199999999999998</v>
      </c>
      <c r="C20" s="8">
        <v>2.5299999999999998</v>
      </c>
      <c r="D20" s="8">
        <v>2.08</v>
      </c>
      <c r="E20" s="8">
        <v>1.96</v>
      </c>
      <c r="F20" s="8">
        <v>2.34</v>
      </c>
      <c r="G20" s="8">
        <v>2.2000000000000002</v>
      </c>
      <c r="H20" s="8">
        <v>2.19</v>
      </c>
      <c r="I20" s="8">
        <v>2.2599999999999998</v>
      </c>
      <c r="J20" s="8">
        <v>2.44</v>
      </c>
      <c r="K20" s="8">
        <v>2.16</v>
      </c>
      <c r="L20" s="8">
        <v>2.13</v>
      </c>
      <c r="M20" s="8">
        <v>1.94</v>
      </c>
      <c r="N20" s="8">
        <v>1.99</v>
      </c>
      <c r="O20" s="8">
        <v>1.98</v>
      </c>
      <c r="P20" s="8">
        <v>2.29</v>
      </c>
      <c r="Q20" s="8">
        <v>1.74</v>
      </c>
      <c r="R20" s="8">
        <v>1.65</v>
      </c>
      <c r="S20" s="8">
        <v>1.43</v>
      </c>
      <c r="T20" s="8">
        <v>1.40</v>
      </c>
      <c r="U20" s="8">
        <v>1.58</v>
      </c>
      <c r="V20" s="8">
        <v>1.39</v>
      </c>
      <c r="W20" s="8">
        <v>1.56</v>
      </c>
      <c r="X20" s="8">
        <v>1.31</v>
      </c>
      <c r="Y20" s="8">
        <v>1.49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ht="13.5" customHeight="1">
      <c r="A21" s="174" t="s">
        <v>665</v>
      </c>
      <c r="B21" s="8">
        <v>0.18</v>
      </c>
      <c r="C21" s="8">
        <v>-1.73</v>
      </c>
      <c r="D21" s="8">
        <v>-1.64</v>
      </c>
      <c r="E21" s="8">
        <v>-1.44</v>
      </c>
      <c r="F21" s="8">
        <v>-0.89</v>
      </c>
      <c r="G21" s="8">
        <v>0.47</v>
      </c>
      <c r="H21" s="8">
        <v>1.92</v>
      </c>
      <c r="I21" s="8">
        <v>2.44</v>
      </c>
      <c r="J21" s="8">
        <v>2.58</v>
      </c>
      <c r="K21" s="8">
        <v>1.0900000000000001</v>
      </c>
      <c r="L21" s="8">
        <v>1.59</v>
      </c>
      <c r="M21" s="8">
        <v>0.65</v>
      </c>
      <c r="N21" s="8">
        <v>1.1000000000000001</v>
      </c>
      <c r="O21" s="8">
        <v>-0.070000000000000007</v>
      </c>
      <c r="P21" s="8">
        <v>0.06</v>
      </c>
      <c r="Q21" s="8">
        <v>0.49</v>
      </c>
      <c r="R21" s="8">
        <v>0.57999999999999996</v>
      </c>
      <c r="S21" s="8">
        <v>0.34</v>
      </c>
      <c r="T21" s="8">
        <v>-0.04</v>
      </c>
      <c r="U21" s="8">
        <v>0.03</v>
      </c>
      <c r="V21" s="8">
        <v>0.50</v>
      </c>
      <c r="W21" s="8">
        <v>0.50</v>
      </c>
      <c r="X21" s="8">
        <v>0.42</v>
      </c>
      <c r="Y21" s="8">
        <v>0.54</v>
      </c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</row>
    <row r="22" spans="1:45" ht="13.5" customHeight="1">
      <c r="A22" s="174" t="s">
        <v>687</v>
      </c>
      <c r="B22" s="8">
        <v>0.64</v>
      </c>
      <c r="C22" s="8">
        <v>2.66</v>
      </c>
      <c r="D22" s="8">
        <v>1.1399999999999999</v>
      </c>
      <c r="E22" s="8">
        <v>1.19</v>
      </c>
      <c r="F22" s="8">
        <v>2.27</v>
      </c>
      <c r="G22" s="8">
        <v>1.0900000000000001</v>
      </c>
      <c r="H22" s="8">
        <v>0.70</v>
      </c>
      <c r="I22" s="8">
        <v>0.37</v>
      </c>
      <c r="J22" s="8">
        <v>-1.58</v>
      </c>
      <c r="K22" s="8">
        <v>-0.68</v>
      </c>
      <c r="L22" s="8">
        <v>-1.31</v>
      </c>
      <c r="M22" s="8">
        <v>0.43</v>
      </c>
      <c r="N22" s="8">
        <v>-0.32</v>
      </c>
      <c r="O22" s="8">
        <v>0.55000000000000004</v>
      </c>
      <c r="P22" s="8">
        <v>1</v>
      </c>
      <c r="Q22" s="8">
        <v>-0.66</v>
      </c>
      <c r="R22" s="8">
        <v>-0.070000000000000007</v>
      </c>
      <c r="S22" s="8">
        <v>0.070000000000000007</v>
      </c>
      <c r="T22" s="8">
        <v>0.30</v>
      </c>
      <c r="U22" s="8">
        <v>0.56000000000000005</v>
      </c>
      <c r="V22" s="8">
        <v>-0.08</v>
      </c>
      <c r="W22" s="8">
        <v>0.61</v>
      </c>
      <c r="X22" s="8">
        <v>0.070000000000000007</v>
      </c>
      <c r="Y22" s="8">
        <v>0.42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ht="13.5" customHeight="1">
      <c r="A26" s="17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1">
    <tabColor theme="7" tint="0.399980008602142"/>
  </sheetPr>
  <dimension ref="A1:AS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290</v>
      </c>
      <c r="H1" s="2" t="s">
        <v>31</v>
      </c>
    </row>
    <row r="2" ht="13.5" customHeight="1">
      <c r="A2" s="175" t="s">
        <v>291</v>
      </c>
    </row>
    <row r="3" ht="13.5" customHeight="1">
      <c r="A3" s="175" t="s">
        <v>231</v>
      </c>
    </row>
    <row r="18" spans="2:45" ht="13.5" customHeight="1">
      <c r="B18" s="11" t="s">
        <v>936</v>
      </c>
      <c r="C18" s="11" t="s">
        <v>449</v>
      </c>
      <c r="D18" s="11" t="s">
        <v>450</v>
      </c>
      <c r="E18" s="11" t="s">
        <v>451</v>
      </c>
      <c r="F18" s="11" t="s">
        <v>452</v>
      </c>
      <c r="G18" s="11" t="s">
        <v>453</v>
      </c>
      <c r="H18" s="11" t="s">
        <v>454</v>
      </c>
      <c r="I18" s="11" t="s">
        <v>455</v>
      </c>
      <c r="J18" s="11" t="s">
        <v>456</v>
      </c>
      <c r="K18" s="11" t="s">
        <v>457</v>
      </c>
      <c r="L18" s="11" t="s">
        <v>458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45" ht="13.5" customHeight="1">
      <c r="A19" s="174" t="s">
        <v>705</v>
      </c>
      <c r="B19" s="8">
        <v>1.78</v>
      </c>
      <c r="C19" s="8">
        <v>-0.80</v>
      </c>
      <c r="D19" s="8">
        <v>-0.48</v>
      </c>
      <c r="E19" s="8">
        <v>2.72</v>
      </c>
      <c r="F19" s="8">
        <v>5.31</v>
      </c>
      <c r="G19" s="8">
        <v>2.4500000000000002</v>
      </c>
      <c r="H19" s="8">
        <v>4.3499999999999996</v>
      </c>
      <c r="I19" s="8">
        <v>2.85</v>
      </c>
      <c r="J19" s="8">
        <v>2.5299999999999998</v>
      </c>
      <c r="K19" s="8">
        <v>1.95</v>
      </c>
      <c r="L19" s="8">
        <v>2.19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</row>
    <row r="20" spans="1:45" ht="13.5" customHeight="1">
      <c r="A20" s="174" t="s">
        <v>812</v>
      </c>
      <c r="B20" s="8">
        <v>2.0499999999999998</v>
      </c>
      <c r="C20" s="8">
        <v>-1.22</v>
      </c>
      <c r="D20" s="8">
        <v>-0.80</v>
      </c>
      <c r="E20" s="8">
        <v>2.16</v>
      </c>
      <c r="F20" s="8">
        <v>3.85</v>
      </c>
      <c r="G20" s="8">
        <v>0.85</v>
      </c>
      <c r="H20" s="8">
        <v>2.78</v>
      </c>
      <c r="I20" s="8">
        <v>1.49</v>
      </c>
      <c r="J20" s="8">
        <v>1.74</v>
      </c>
      <c r="K20" s="8">
        <v>1.94</v>
      </c>
      <c r="L20" s="8">
        <v>2.14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ht="13.5" customHeight="1">
      <c r="A21" s="174" t="s">
        <v>1078</v>
      </c>
      <c r="B21" s="8">
        <v>0.48</v>
      </c>
      <c r="C21" s="8">
        <v>0.96</v>
      </c>
      <c r="D21" s="8">
        <v>1.03</v>
      </c>
      <c r="E21" s="8">
        <v>1.17</v>
      </c>
      <c r="F21" s="8">
        <v>2.1800000000000002</v>
      </c>
      <c r="G21" s="8">
        <v>2.4300000000000002</v>
      </c>
      <c r="H21" s="8">
        <v>2.42</v>
      </c>
      <c r="I21" s="8">
        <v>1.98</v>
      </c>
      <c r="J21" s="8">
        <v>1.44</v>
      </c>
      <c r="K21" s="8">
        <v>0.72</v>
      </c>
      <c r="L21" s="8">
        <v>0.70</v>
      </c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</row>
    <row r="22" spans="1:45" ht="13.5" customHeight="1">
      <c r="A22" s="174" t="s">
        <v>1079</v>
      </c>
      <c r="B22" s="8">
        <v>-0.76</v>
      </c>
      <c r="C22" s="8">
        <v>-0.55000000000000004</v>
      </c>
      <c r="D22" s="8">
        <v>-0.71</v>
      </c>
      <c r="E22" s="8">
        <v>-0.61</v>
      </c>
      <c r="F22" s="8">
        <v>-0.72</v>
      </c>
      <c r="G22" s="8">
        <v>-0.83</v>
      </c>
      <c r="H22" s="8">
        <v>-0.85</v>
      </c>
      <c r="I22" s="8">
        <v>-0.63</v>
      </c>
      <c r="J22" s="8">
        <v>-0.64</v>
      </c>
      <c r="K22" s="8">
        <v>-0.71</v>
      </c>
      <c r="L22" s="8">
        <v>-0.65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ht="13.5" customHeight="1">
      <c r="A26" s="17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1">
    <tabColor theme="7" tint="0.399980008602142"/>
  </sheetPr>
  <dimension ref="A1:Y6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  <col min="22" max="25" width="7.33333333333333" style="255"/>
  </cols>
  <sheetData>
    <row r="1" spans="1:8" ht="13.5" customHeight="1">
      <c r="A1" s="174" t="s">
        <v>220</v>
      </c>
      <c r="H1" s="2" t="s">
        <v>31</v>
      </c>
    </row>
    <row r="2" ht="13.5" customHeight="1">
      <c r="A2" s="175" t="s">
        <v>45</v>
      </c>
    </row>
    <row r="3" ht="13.5" customHeight="1">
      <c r="A3" s="175" t="s">
        <v>231</v>
      </c>
    </row>
    <row r="18" spans="2:25" ht="13.5" customHeight="1">
      <c r="B18" s="185" t="s">
        <v>938</v>
      </c>
      <c r="C18" s="185" t="s">
        <v>939</v>
      </c>
      <c r="D18" s="185" t="s">
        <v>940</v>
      </c>
      <c r="E18" s="185" t="s">
        <v>941</v>
      </c>
      <c r="F18" s="185" t="s">
        <v>942</v>
      </c>
      <c r="G18" s="185" t="s">
        <v>939</v>
      </c>
      <c r="H18" s="185" t="s">
        <v>940</v>
      </c>
      <c r="I18" s="185" t="s">
        <v>941</v>
      </c>
      <c r="J18" s="185" t="s">
        <v>943</v>
      </c>
      <c r="K18" s="185" t="s">
        <v>939</v>
      </c>
      <c r="L18" s="185" t="s">
        <v>940</v>
      </c>
      <c r="M18" s="185" t="s">
        <v>941</v>
      </c>
      <c r="N18" s="185" t="s">
        <v>944</v>
      </c>
      <c r="O18" s="185" t="s">
        <v>939</v>
      </c>
      <c r="P18" s="185" t="s">
        <v>940</v>
      </c>
      <c r="Q18" s="185" t="s">
        <v>941</v>
      </c>
      <c r="R18" s="185" t="s">
        <v>945</v>
      </c>
      <c r="S18" s="185" t="s">
        <v>939</v>
      </c>
      <c r="T18" s="185" t="s">
        <v>940</v>
      </c>
      <c r="U18" s="185" t="s">
        <v>941</v>
      </c>
      <c r="V18" s="185" t="s">
        <v>946</v>
      </c>
      <c r="W18" s="185" t="s">
        <v>939</v>
      </c>
      <c r="X18" s="185" t="s">
        <v>940</v>
      </c>
      <c r="Y18" s="185" t="s">
        <v>941</v>
      </c>
    </row>
    <row r="19" spans="1:25" ht="13.5" customHeight="1">
      <c r="A19" s="174" t="s">
        <v>800</v>
      </c>
      <c r="B19" s="186">
        <v>4.6500000000000004</v>
      </c>
      <c r="C19" s="186">
        <v>3.95</v>
      </c>
      <c r="D19" s="186">
        <v>4.71</v>
      </c>
      <c r="E19" s="186">
        <v>4.3600000000000003</v>
      </c>
      <c r="F19" s="186">
        <v>5.0599999999999996</v>
      </c>
      <c r="G19" s="186">
        <v>7.21</v>
      </c>
      <c r="H19" s="186">
        <v>6.71</v>
      </c>
      <c r="I19" s="186">
        <v>7.84</v>
      </c>
      <c r="J19" s="186">
        <v>7.83</v>
      </c>
      <c r="K19" s="186">
        <v>8.10</v>
      </c>
      <c r="L19" s="186">
        <v>7.86</v>
      </c>
      <c r="M19" s="186">
        <v>6.51</v>
      </c>
      <c r="N19" s="186">
        <v>7.44</v>
      </c>
      <c r="O19" s="186">
        <v>7.20</v>
      </c>
      <c r="P19" s="186">
        <v>6.86</v>
      </c>
      <c r="Q19" s="186">
        <v>6.67</v>
      </c>
      <c r="R19" s="186">
        <v>6.27</v>
      </c>
      <c r="S19" s="186">
        <v>5.97</v>
      </c>
      <c r="T19" s="186">
        <v>5.89</v>
      </c>
      <c r="U19" s="186">
        <v>5.72</v>
      </c>
      <c r="V19" s="186">
        <v>5.25</v>
      </c>
      <c r="W19" s="186">
        <v>5.17</v>
      </c>
      <c r="X19" s="186">
        <v>5.0999999999999996</v>
      </c>
      <c r="Y19" s="186">
        <v>4.9000000000000004</v>
      </c>
    </row>
    <row r="20" spans="1:25" ht="13.5" customHeight="1">
      <c r="A20" s="174" t="s">
        <v>804</v>
      </c>
      <c r="B20" s="186">
        <v>4.2300000000000004</v>
      </c>
      <c r="C20" s="186">
        <v>3.75</v>
      </c>
      <c r="D20" s="186">
        <v>4.09</v>
      </c>
      <c r="E20" s="186">
        <v>2.82</v>
      </c>
      <c r="F20" s="186">
        <v>2.50</v>
      </c>
      <c r="G20" s="186">
        <v>4.92</v>
      </c>
      <c r="H20" s="186">
        <v>4.13</v>
      </c>
      <c r="I20" s="186">
        <v>5.14</v>
      </c>
      <c r="J20" s="186">
        <v>5.87</v>
      </c>
      <c r="K20" s="186">
        <v>5.63</v>
      </c>
      <c r="L20" s="186">
        <v>5.32</v>
      </c>
      <c r="M20" s="186">
        <v>4.30</v>
      </c>
      <c r="N20" s="186">
        <v>4.6399999999999997</v>
      </c>
      <c r="O20" s="186">
        <v>4.32</v>
      </c>
      <c r="P20" s="186">
        <v>3.92</v>
      </c>
      <c r="Q20" s="186">
        <v>3.54</v>
      </c>
      <c r="R20" s="186">
        <v>3.21</v>
      </c>
      <c r="S20" s="186">
        <v>2.83</v>
      </c>
      <c r="T20" s="186">
        <v>3.20</v>
      </c>
      <c r="U20" s="186">
        <v>3.17</v>
      </c>
      <c r="V20" s="186">
        <v>2.87</v>
      </c>
      <c r="W20" s="186">
        <v>3.03</v>
      </c>
      <c r="X20" s="186">
        <v>2.93</v>
      </c>
      <c r="Y20" s="186">
        <v>2.73</v>
      </c>
    </row>
    <row r="21" spans="3:21" ht="13.5" customHeight="1"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</row>
    <row r="22" spans="3:21" ht="13.5" customHeight="1"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</row>
    <row r="23" spans="3:21" ht="13.5" customHeight="1"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</row>
    <row r="24" spans="3:21" ht="13.5" customHeight="1"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</row>
    <row r="25" spans="3:21" ht="13.5" customHeight="1"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</row>
    <row r="26" spans="3:21" ht="13.5" customHeight="1"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</row>
    <row r="27" spans="3:21" ht="13.5" customHeight="1"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</row>
    <row r="28" spans="3:21" ht="13.5" customHeight="1"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</row>
    <row r="29" spans="3:21" ht="13.5" customHeight="1"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</row>
    <row r="30" spans="3:21" ht="13.5" customHeight="1"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</row>
    <row r="31" spans="3:21" ht="13.5" customHeight="1"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</row>
    <row r="32" spans="3:21" ht="13.5" customHeight="1"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</row>
    <row r="33" spans="3:21" ht="13.5" customHeight="1"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</row>
    <row r="34" spans="3:21" ht="13.5" customHeight="1"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</row>
    <row r="35" spans="3:21" ht="13.5" customHeight="1"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</row>
    <row r="36" spans="3:21" ht="13.5" customHeight="1"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</row>
    <row r="37" spans="3:21" ht="13.5" customHeight="1"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</row>
    <row r="38" spans="3:21" ht="13.5" customHeight="1"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</row>
    <row r="39" spans="3:21" ht="13.5" customHeight="1"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</row>
    <row r="40" spans="3:21" ht="13.5" customHeight="1"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</row>
    <row r="41" spans="3:21" ht="13.5" customHeight="1"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</row>
    <row r="42" spans="3:21" ht="13.5" customHeight="1"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</row>
    <row r="43" spans="3:21" ht="13.5" customHeight="1"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</row>
    <row r="44" spans="3:21" ht="13.5" customHeight="1">
      <c r="C44" s="255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</row>
    <row r="45" spans="3:21" ht="13.5" customHeight="1"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</row>
    <row r="46" spans="3:21" ht="13.5" customHeight="1"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</row>
    <row r="47" spans="3:21" ht="13.5" customHeight="1">
      <c r="C47" s="255"/>
      <c r="D47" s="255"/>
      <c r="E47" s="255"/>
      <c r="F47" s="255"/>
      <c r="G47" s="255"/>
      <c r="H47" s="255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</row>
    <row r="48" spans="3:21" ht="13.5" customHeight="1"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</row>
    <row r="49" spans="3:21" ht="13.5" customHeight="1"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</row>
    <row r="50" spans="3:21" ht="13.5" customHeight="1">
      <c r="C50" s="255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</row>
    <row r="51" spans="3:21" ht="13.5" customHeight="1">
      <c r="C51" s="255"/>
      <c r="D51" s="255"/>
      <c r="E51" s="255"/>
      <c r="F51" s="255"/>
      <c r="G51" s="255"/>
      <c r="H51" s="255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</row>
    <row r="52" spans="3:21" ht="13.5" customHeight="1">
      <c r="C52" s="255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</row>
    <row r="53" spans="3:21" ht="13.5" customHeight="1"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</row>
    <row r="54" spans="3:21" ht="13.5" customHeight="1">
      <c r="C54" s="255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</row>
    <row r="55" spans="3:21" ht="13.5" customHeight="1">
      <c r="C55" s="255"/>
      <c r="D55" s="255"/>
      <c r="E55" s="255"/>
      <c r="F55" s="255"/>
      <c r="G55" s="255"/>
      <c r="H55" s="255"/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</row>
    <row r="56" spans="3:21" ht="13.5" customHeight="1">
      <c r="C56" s="255"/>
      <c r="D56" s="255"/>
      <c r="E56" s="255"/>
      <c r="F56" s="255"/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</row>
    <row r="57" spans="3:21" ht="13.5" customHeight="1">
      <c r="C57" s="255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</row>
    <row r="58" spans="3:21" ht="13.5" customHeight="1">
      <c r="C58" s="255"/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</row>
    <row r="59" spans="3:21" ht="13.5" customHeight="1">
      <c r="C59" s="255"/>
      <c r="D59" s="255"/>
      <c r="E59" s="255"/>
      <c r="F59" s="255"/>
      <c r="G59" s="255"/>
      <c r="H59" s="255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</row>
    <row r="60" spans="3:21" ht="13.5" customHeight="1">
      <c r="C60" s="255"/>
      <c r="D60" s="255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9">
    <tabColor theme="7" tint="0.399980008602142"/>
  </sheetPr>
  <dimension ref="A1:BY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175</v>
      </c>
      <c r="H1" s="2" t="s">
        <v>31</v>
      </c>
    </row>
    <row r="2" ht="13.5" customHeight="1">
      <c r="A2" s="175" t="s">
        <v>292</v>
      </c>
    </row>
    <row r="3" ht="13.5" customHeight="1">
      <c r="A3" s="175" t="s">
        <v>139</v>
      </c>
    </row>
    <row r="18" spans="2:77" ht="13.5" customHeight="1">
      <c r="B18" s="11" t="s">
        <v>978</v>
      </c>
      <c r="C18" s="11" t="s">
        <v>939</v>
      </c>
      <c r="D18" s="11" t="s">
        <v>940</v>
      </c>
      <c r="E18" s="11" t="s">
        <v>941</v>
      </c>
      <c r="F18" s="11" t="s">
        <v>982</v>
      </c>
      <c r="G18" s="11" t="s">
        <v>939</v>
      </c>
      <c r="H18" s="11" t="s">
        <v>940</v>
      </c>
      <c r="I18" s="11" t="s">
        <v>941</v>
      </c>
      <c r="J18" s="11" t="s">
        <v>938</v>
      </c>
      <c r="K18" s="11" t="s">
        <v>939</v>
      </c>
      <c r="L18" s="11" t="s">
        <v>940</v>
      </c>
      <c r="M18" s="11" t="s">
        <v>941</v>
      </c>
      <c r="N18" s="11" t="s">
        <v>942</v>
      </c>
      <c r="O18" s="11" t="s">
        <v>939</v>
      </c>
      <c r="P18" s="11" t="s">
        <v>940</v>
      </c>
      <c r="Q18" s="11" t="s">
        <v>941</v>
      </c>
      <c r="R18" s="11" t="s">
        <v>943</v>
      </c>
      <c r="S18" s="11" t="s">
        <v>939</v>
      </c>
      <c r="T18" s="11" t="s">
        <v>940</v>
      </c>
      <c r="U18" s="11" t="s">
        <v>941</v>
      </c>
      <c r="V18" s="11" t="s">
        <v>944</v>
      </c>
      <c r="W18" s="11" t="s">
        <v>939</v>
      </c>
      <c r="X18" s="11" t="s">
        <v>940</v>
      </c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</row>
    <row r="19" spans="1:77" ht="13.5" customHeight="1">
      <c r="A19" s="174" t="s">
        <v>1080</v>
      </c>
      <c r="B19" s="8">
        <v>0.10</v>
      </c>
      <c r="C19" s="8">
        <v>0.34</v>
      </c>
      <c r="D19" s="8">
        <v>0.61</v>
      </c>
      <c r="E19" s="8">
        <v>0.90</v>
      </c>
      <c r="F19" s="8">
        <v>0.74</v>
      </c>
      <c r="G19" s="8">
        <v>0.93</v>
      </c>
      <c r="H19" s="8">
        <v>0.88</v>
      </c>
      <c r="I19" s="8">
        <v>0.67</v>
      </c>
      <c r="J19" s="8">
        <v>0.72</v>
      </c>
      <c r="K19" s="8">
        <v>0.77</v>
      </c>
      <c r="L19" s="8">
        <v>0.73</v>
      </c>
      <c r="M19" s="8">
        <v>0.46</v>
      </c>
      <c r="N19" s="8">
        <v>0.60</v>
      </c>
      <c r="O19" s="8">
        <v>0.69</v>
      </c>
      <c r="P19" s="8">
        <v>0.93</v>
      </c>
      <c r="Q19" s="8">
        <v>0.92</v>
      </c>
      <c r="R19" s="8">
        <v>0.69</v>
      </c>
      <c r="S19" s="8">
        <v>0.77</v>
      </c>
      <c r="T19" s="8">
        <v>0.67</v>
      </c>
      <c r="U19" s="8">
        <v>0.62</v>
      </c>
      <c r="V19" s="8">
        <v>0.43</v>
      </c>
      <c r="W19" s="8">
        <v>0.28000000000000003</v>
      </c>
      <c r="X19" s="8">
        <v>0.45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</row>
    <row r="20" spans="1:77" ht="13.5" customHeight="1">
      <c r="A20" s="174" t="s">
        <v>379</v>
      </c>
      <c r="B20" s="8">
        <v>0.05</v>
      </c>
      <c r="C20" s="8">
        <v>1.01</v>
      </c>
      <c r="D20" s="8">
        <v>2.0299999999999998</v>
      </c>
      <c r="E20" s="8">
        <v>2</v>
      </c>
      <c r="F20" s="8">
        <v>3.55</v>
      </c>
      <c r="G20" s="8">
        <v>3.76</v>
      </c>
      <c r="H20" s="8">
        <v>3.30</v>
      </c>
      <c r="I20" s="8">
        <v>4.2699999999999996</v>
      </c>
      <c r="J20" s="8">
        <v>3.94</v>
      </c>
      <c r="K20" s="8">
        <v>3.55</v>
      </c>
      <c r="L20" s="8">
        <v>3.48</v>
      </c>
      <c r="M20" s="8">
        <v>2.93</v>
      </c>
      <c r="N20" s="8">
        <v>3.97</v>
      </c>
      <c r="O20" s="8">
        <v>4.07</v>
      </c>
      <c r="P20" s="8">
        <v>4.08</v>
      </c>
      <c r="Q20" s="8">
        <v>3.96</v>
      </c>
      <c r="R20" s="8">
        <v>3.28</v>
      </c>
      <c r="S20" s="8">
        <v>3.26</v>
      </c>
      <c r="T20" s="8">
        <v>2.4900000000000002</v>
      </c>
      <c r="U20" s="8">
        <v>2.15</v>
      </c>
      <c r="V20" s="8">
        <v>3.26</v>
      </c>
      <c r="W20" s="8">
        <v>2.74</v>
      </c>
      <c r="X20" s="8">
        <v>3.05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</row>
    <row r="21" spans="1:77" ht="13.5" customHeight="1">
      <c r="A21" s="174" t="s">
        <v>1081</v>
      </c>
      <c r="B21" s="8">
        <v>0.03</v>
      </c>
      <c r="C21" s="8">
        <v>0.04</v>
      </c>
      <c r="D21" s="8">
        <v>0.21</v>
      </c>
      <c r="E21" s="8">
        <v>-0.08</v>
      </c>
      <c r="F21" s="8">
        <v>0.15</v>
      </c>
      <c r="G21" s="8">
        <v>0.20</v>
      </c>
      <c r="H21" s="8">
        <v>0.10</v>
      </c>
      <c r="I21" s="8">
        <v>0.55000000000000004</v>
      </c>
      <c r="J21" s="8">
        <v>0.40</v>
      </c>
      <c r="K21" s="8">
        <v>0.32</v>
      </c>
      <c r="L21" s="8">
        <v>0.35</v>
      </c>
      <c r="M21" s="8">
        <v>0.27</v>
      </c>
      <c r="N21" s="8">
        <v>0.60</v>
      </c>
      <c r="O21" s="8">
        <v>0.56000000000000005</v>
      </c>
      <c r="P21" s="8">
        <v>0.56000000000000005</v>
      </c>
      <c r="Q21" s="8">
        <v>0.82</v>
      </c>
      <c r="R21" s="8">
        <v>0.28999999999999998</v>
      </c>
      <c r="S21" s="8">
        <v>0.31</v>
      </c>
      <c r="T21" s="8">
        <v>0.20</v>
      </c>
      <c r="U21" s="8">
        <v>0.30</v>
      </c>
      <c r="V21" s="8">
        <v>0.43</v>
      </c>
      <c r="W21" s="8">
        <v>0.40</v>
      </c>
      <c r="X21" s="8">
        <v>0.50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</row>
    <row r="22" spans="1:77" ht="13.5" customHeight="1">
      <c r="A22" s="174" t="s">
        <v>1082</v>
      </c>
      <c r="B22" s="8">
        <v>0.02</v>
      </c>
      <c r="C22" s="8">
        <v>0.16</v>
      </c>
      <c r="D22" s="8">
        <v>0.41</v>
      </c>
      <c r="E22" s="8">
        <v>0.40</v>
      </c>
      <c r="F22" s="8">
        <v>0.98</v>
      </c>
      <c r="G22" s="8">
        <v>0.88</v>
      </c>
      <c r="H22" s="8">
        <v>0.81</v>
      </c>
      <c r="I22" s="8">
        <v>2.95</v>
      </c>
      <c r="J22" s="8">
        <v>1.58</v>
      </c>
      <c r="K22" s="8">
        <v>1.27</v>
      </c>
      <c r="L22" s="8">
        <v>1.02</v>
      </c>
      <c r="M22" s="8">
        <v>1.1000000000000001</v>
      </c>
      <c r="N22" s="8">
        <v>1.25</v>
      </c>
      <c r="O22" s="8">
        <v>1.28</v>
      </c>
      <c r="P22" s="8">
        <v>1.27</v>
      </c>
      <c r="Q22" s="8">
        <v>1.01</v>
      </c>
      <c r="R22" s="8">
        <v>0.93</v>
      </c>
      <c r="S22" s="8">
        <v>0.90</v>
      </c>
      <c r="T22" s="8">
        <v>0.64</v>
      </c>
      <c r="U22" s="8">
        <v>0.40</v>
      </c>
      <c r="V22" s="8">
        <v>0.85</v>
      </c>
      <c r="W22" s="8">
        <v>1.01</v>
      </c>
      <c r="X22" s="8">
        <v>1.1000000000000001</v>
      </c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</row>
    <row r="23" spans="1:77" ht="13.5" customHeight="1">
      <c r="A23" s="174" t="s">
        <v>884</v>
      </c>
      <c r="B23" s="8">
        <v>-0.11</v>
      </c>
      <c r="C23" s="8">
        <v>0.48</v>
      </c>
      <c r="D23" s="8">
        <v>0.80</v>
      </c>
      <c r="E23" s="8">
        <v>0.78</v>
      </c>
      <c r="F23" s="8">
        <v>1.69</v>
      </c>
      <c r="G23" s="8">
        <v>1.75</v>
      </c>
      <c r="H23" s="8">
        <v>1.51</v>
      </c>
      <c r="I23" s="8">
        <v>0.10</v>
      </c>
      <c r="J23" s="8">
        <v>1.24</v>
      </c>
      <c r="K23" s="8">
        <v>1.19</v>
      </c>
      <c r="L23" s="8">
        <v>1.38</v>
      </c>
      <c r="M23" s="8">
        <v>1.1000000000000001</v>
      </c>
      <c r="N23" s="8">
        <v>1.52</v>
      </c>
      <c r="O23" s="8">
        <v>1.53</v>
      </c>
      <c r="P23" s="8">
        <v>1.32</v>
      </c>
      <c r="Q23" s="8">
        <v>1.22</v>
      </c>
      <c r="R23" s="8">
        <v>1.36</v>
      </c>
      <c r="S23" s="8">
        <v>1.28</v>
      </c>
      <c r="T23" s="8">
        <v>0.98</v>
      </c>
      <c r="U23" s="8">
        <v>0.83</v>
      </c>
      <c r="V23" s="8">
        <v>1.55</v>
      </c>
      <c r="W23" s="8">
        <v>1.05</v>
      </c>
      <c r="X23" s="8">
        <v>1.01</v>
      </c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</row>
    <row r="24" spans="1:77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</row>
    <row r="25" spans="1:7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</row>
    <row r="26" spans="1:77" ht="13.5" customHeight="1">
      <c r="A26" s="17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1">
    <tabColor theme="7" tint="0.399980008602142"/>
  </sheetPr>
  <dimension ref="A1:BI29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293</v>
      </c>
      <c r="H1" s="2" t="s">
        <v>31</v>
      </c>
    </row>
    <row r="2" ht="13.5" customHeight="1">
      <c r="A2" s="175" t="s">
        <v>294</v>
      </c>
    </row>
    <row r="3" ht="13.5" customHeight="1">
      <c r="A3" s="175" t="s">
        <v>231</v>
      </c>
    </row>
    <row r="18" spans="2:61" ht="13.5" customHeight="1">
      <c r="B18" s="11">
        <v>2011</v>
      </c>
      <c r="C18" s="11">
        <v>2012</v>
      </c>
      <c r="D18" s="11">
        <v>2013</v>
      </c>
      <c r="E18" s="11">
        <v>2014</v>
      </c>
      <c r="F18" s="11">
        <v>2015</v>
      </c>
      <c r="G18" s="11">
        <v>2016</v>
      </c>
      <c r="H18" s="11">
        <v>2017</v>
      </c>
      <c r="I18" s="11">
        <v>2018</v>
      </c>
      <c r="J18" s="11">
        <v>2019</v>
      </c>
      <c r="K18" s="11">
        <v>2020</v>
      </c>
      <c r="L18" s="11">
        <v>2021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</row>
    <row r="19" spans="1:61" ht="13.5" customHeight="1">
      <c r="A19" s="174" t="s">
        <v>1083</v>
      </c>
      <c r="B19" s="8">
        <v>1.49</v>
      </c>
      <c r="C19" s="8">
        <v>1.18</v>
      </c>
      <c r="D19" s="8">
        <v>0.69</v>
      </c>
      <c r="E19" s="8">
        <v>4.2300000000000004</v>
      </c>
      <c r="F19" s="8">
        <v>5.94</v>
      </c>
      <c r="G19" s="8">
        <v>6.19</v>
      </c>
      <c r="H19" s="8">
        <v>8.18</v>
      </c>
      <c r="I19" s="8">
        <v>11.26</v>
      </c>
      <c r="J19" s="8">
        <v>8.3699999999999992</v>
      </c>
      <c r="K19" s="8">
        <v>7</v>
      </c>
      <c r="L19" s="8">
        <v>6.06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</row>
    <row r="20" spans="1:61" ht="13.5" customHeight="1">
      <c r="A20" s="174" t="s">
        <v>1084</v>
      </c>
      <c r="B20" s="8">
        <v>0.60</v>
      </c>
      <c r="C20" s="8">
        <v>0.69</v>
      </c>
      <c r="D20" s="8">
        <v>-0.16</v>
      </c>
      <c r="E20" s="8">
        <v>0.63</v>
      </c>
      <c r="F20" s="8">
        <v>0.74</v>
      </c>
      <c r="G20" s="8">
        <v>0.71</v>
      </c>
      <c r="H20" s="8">
        <v>0.78</v>
      </c>
      <c r="I20" s="8">
        <v>1.33</v>
      </c>
      <c r="J20" s="8">
        <v>1.95</v>
      </c>
      <c r="K20" s="8">
        <v>1.94</v>
      </c>
      <c r="L20" s="8">
        <v>1.22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1:61" ht="13.5" customHeight="1">
      <c r="A21" s="174" t="s">
        <v>1085</v>
      </c>
      <c r="B21" s="8">
        <v>-0.22</v>
      </c>
      <c r="C21" s="8">
        <v>0.13</v>
      </c>
      <c r="D21" s="8">
        <v>0.76</v>
      </c>
      <c r="E21" s="8">
        <v>0.86</v>
      </c>
      <c r="F21" s="8">
        <v>0.23</v>
      </c>
      <c r="G21" s="8">
        <v>0.33</v>
      </c>
      <c r="H21" s="8">
        <v>-0.61</v>
      </c>
      <c r="I21" s="8">
        <v>-0.24</v>
      </c>
      <c r="J21" s="8">
        <v>0.34</v>
      </c>
      <c r="K21" s="8">
        <v>0.35</v>
      </c>
      <c r="L21" s="8">
        <v>0.38</v>
      </c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  <c r="BI21" s="184"/>
    </row>
    <row r="22" spans="1:61" ht="13.5" customHeight="1">
      <c r="A22" s="174" t="s">
        <v>1086</v>
      </c>
      <c r="B22" s="8">
        <v>-1.60</v>
      </c>
      <c r="C22" s="8">
        <v>-0.88</v>
      </c>
      <c r="D22" s="8">
        <v>-1.19</v>
      </c>
      <c r="E22" s="8">
        <v>-1.86</v>
      </c>
      <c r="F22" s="8">
        <v>-2.08</v>
      </c>
      <c r="G22" s="8">
        <v>-2.95</v>
      </c>
      <c r="H22" s="8">
        <v>-3.75</v>
      </c>
      <c r="I22" s="8">
        <v>-4.51</v>
      </c>
      <c r="J22" s="8">
        <v>-3.65</v>
      </c>
      <c r="K22" s="8">
        <v>-2.88</v>
      </c>
      <c r="L22" s="8">
        <v>-2.71</v>
      </c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</row>
    <row r="23" spans="1:61" ht="13.5" customHeight="1">
      <c r="A23" s="174" t="s">
        <v>1087</v>
      </c>
      <c r="B23" s="8">
        <v>1.78</v>
      </c>
      <c r="C23" s="8">
        <v>-0.16</v>
      </c>
      <c r="D23" s="8">
        <v>1.23</v>
      </c>
      <c r="E23" s="8">
        <v>-1.47</v>
      </c>
      <c r="F23" s="8">
        <v>-0.88</v>
      </c>
      <c r="G23" s="8">
        <v>-0.14000000000000001</v>
      </c>
      <c r="H23" s="8">
        <v>2.11</v>
      </c>
      <c r="I23" s="8">
        <v>-2.36</v>
      </c>
      <c r="J23" s="8">
        <v>-1.02</v>
      </c>
      <c r="K23" s="8">
        <v>-1.1399999999999999</v>
      </c>
      <c r="L23" s="8">
        <v>-0.51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ht="13.5" customHeight="1">
      <c r="A24" s="174" t="s">
        <v>379</v>
      </c>
      <c r="B24" s="8">
        <v>2.0499999999999998</v>
      </c>
      <c r="C24" s="8">
        <v>0.94</v>
      </c>
      <c r="D24" s="8">
        <v>1.33</v>
      </c>
      <c r="E24" s="8">
        <v>2.39</v>
      </c>
      <c r="F24" s="8">
        <v>3.95</v>
      </c>
      <c r="G24" s="8">
        <v>4.1399999999999997</v>
      </c>
      <c r="H24" s="8">
        <v>6.70</v>
      </c>
      <c r="I24" s="8">
        <v>5.49</v>
      </c>
      <c r="J24" s="8">
        <v>5.98</v>
      </c>
      <c r="K24" s="8">
        <v>5.27</v>
      </c>
      <c r="L24" s="8">
        <v>4.43</v>
      </c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</row>
    <row r="25" spans="1:61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spans="2:61" ht="13.5" customHeight="1">
      <c r="B26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  <c r="AT26" s="255"/>
      <c r="AU26" s="255"/>
      <c r="AV26" s="255"/>
      <c r="AW26" s="255"/>
      <c r="AX26" s="255"/>
      <c r="AY26" s="255"/>
      <c r="AZ26" s="255"/>
      <c r="BA26" s="255"/>
      <c r="BB26" s="255"/>
      <c r="BC26" s="255"/>
      <c r="BD26" s="255"/>
      <c r="BE26" s="255"/>
      <c r="BF26" s="255"/>
      <c r="BG26" s="255"/>
      <c r="BH26" s="255"/>
      <c r="BI26" s="255"/>
    </row>
    <row r="27" spans="2:61" ht="13.5" customHeight="1">
      <c r="B27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255"/>
      <c r="BD27" s="255"/>
      <c r="BE27" s="255"/>
      <c r="BF27" s="255"/>
      <c r="BG27" s="255"/>
      <c r="BH27" s="255"/>
      <c r="BI27" s="255"/>
    </row>
    <row r="28" spans="2:61" ht="13.5" customHeight="1"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  <c r="BC28" s="255"/>
      <c r="BD28" s="255"/>
      <c r="BE28" s="255"/>
      <c r="BF28" s="255"/>
      <c r="BG28" s="255"/>
      <c r="BH28" s="255"/>
      <c r="BI28" s="255"/>
    </row>
    <row r="29" spans="2:61" ht="13.5" customHeight="1"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  <c r="AN29" s="255"/>
      <c r="AO29" s="255"/>
      <c r="AP29" s="255"/>
      <c r="AQ29" s="255"/>
      <c r="AR29" s="255"/>
      <c r="AS29" s="255"/>
      <c r="AT29" s="255"/>
      <c r="AU29" s="255"/>
      <c r="AV29" s="255"/>
      <c r="AW29" s="255"/>
      <c r="AX29" s="255"/>
      <c r="AY29" s="255"/>
      <c r="AZ29" s="255"/>
      <c r="BA29" s="255"/>
      <c r="BB29" s="255"/>
      <c r="BC29" s="255"/>
      <c r="BD29" s="255"/>
      <c r="BE29" s="255"/>
      <c r="BF29" s="255"/>
      <c r="BG29" s="255"/>
      <c r="BH29" s="255"/>
      <c r="BI29" s="25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3">
    <tabColor theme="7" tint="0.399980008602142"/>
  </sheetPr>
  <dimension ref="A1:AW27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8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295</v>
      </c>
      <c r="H1" s="2" t="s">
        <v>31</v>
      </c>
    </row>
    <row r="2" ht="13.5" customHeight="1">
      <c r="A2" s="175" t="s">
        <v>296</v>
      </c>
    </row>
    <row r="3" ht="13.5" customHeight="1">
      <c r="A3" s="175" t="s">
        <v>139</v>
      </c>
    </row>
    <row r="5" spans="2:49" ht="13.5" customHeight="1"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</row>
    <row r="18" spans="2:45" ht="13.5" customHeight="1">
      <c r="B18" s="11" t="s">
        <v>978</v>
      </c>
      <c r="C18" s="11" t="s">
        <v>939</v>
      </c>
      <c r="D18" s="11" t="s">
        <v>940</v>
      </c>
      <c r="E18" s="11" t="s">
        <v>941</v>
      </c>
      <c r="F18" s="11" t="s">
        <v>982</v>
      </c>
      <c r="G18" s="11" t="s">
        <v>939</v>
      </c>
      <c r="H18" s="11" t="s">
        <v>940</v>
      </c>
      <c r="I18" s="11" t="s">
        <v>941</v>
      </c>
      <c r="J18" s="11" t="s">
        <v>938</v>
      </c>
      <c r="K18" s="11" t="s">
        <v>939</v>
      </c>
      <c r="L18" s="11" t="s">
        <v>940</v>
      </c>
      <c r="M18" s="11" t="s">
        <v>941</v>
      </c>
      <c r="N18" s="11" t="s">
        <v>942</v>
      </c>
      <c r="O18" s="11" t="s">
        <v>939</v>
      </c>
      <c r="P18" s="11" t="s">
        <v>940</v>
      </c>
      <c r="Q18" s="11" t="s">
        <v>941</v>
      </c>
      <c r="R18" s="11" t="s">
        <v>943</v>
      </c>
      <c r="S18" s="11" t="s">
        <v>939</v>
      </c>
      <c r="T18" s="11" t="s">
        <v>940</v>
      </c>
      <c r="U18" s="11" t="s">
        <v>941</v>
      </c>
      <c r="V18" s="11" t="s">
        <v>944</v>
      </c>
      <c r="W18" s="11" t="s">
        <v>939</v>
      </c>
      <c r="X18" s="11" t="s">
        <v>940</v>
      </c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45" ht="13.5" customHeight="1">
      <c r="A19" s="174" t="s">
        <v>1088</v>
      </c>
      <c r="B19" s="8">
        <v>1.02</v>
      </c>
      <c r="C19" s="8">
        <v>1.26</v>
      </c>
      <c r="D19" s="8">
        <v>1.84</v>
      </c>
      <c r="E19" s="8">
        <v>1.1399999999999999</v>
      </c>
      <c r="F19" s="8">
        <v>3.12</v>
      </c>
      <c r="G19" s="8">
        <v>2.99</v>
      </c>
      <c r="H19" s="8">
        <v>2.94</v>
      </c>
      <c r="I19" s="8">
        <v>3</v>
      </c>
      <c r="J19" s="8">
        <v>-0.15</v>
      </c>
      <c r="K19" s="8">
        <v>0.82</v>
      </c>
      <c r="L19" s="8">
        <v>0.02</v>
      </c>
      <c r="M19" s="8">
        <v>1.78</v>
      </c>
      <c r="N19" s="8">
        <v>1.1599999999999999</v>
      </c>
      <c r="O19" s="8">
        <v>0.60</v>
      </c>
      <c r="P19" s="8">
        <v>1.42</v>
      </c>
      <c r="Q19" s="8">
        <v>0.02</v>
      </c>
      <c r="R19" s="8">
        <v>0.68</v>
      </c>
      <c r="S19" s="8">
        <v>1.17</v>
      </c>
      <c r="T19" s="8">
        <v>1.26</v>
      </c>
      <c r="U19" s="8">
        <v>1.1599999999999999</v>
      </c>
      <c r="V19" s="8">
        <v>0.87</v>
      </c>
      <c r="W19" s="8">
        <v>0.17</v>
      </c>
      <c r="X19" s="8">
        <v>1.1000000000000001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 ht="13.5" customHeight="1">
      <c r="A20" s="174" t="s">
        <v>1089</v>
      </c>
      <c r="B20" s="8">
        <v>-0.06</v>
      </c>
      <c r="C20" s="8">
        <v>-0.73</v>
      </c>
      <c r="D20" s="8">
        <v>-1.35</v>
      </c>
      <c r="E20" s="8">
        <v>-1.34</v>
      </c>
      <c r="F20" s="8">
        <v>-1.1399999999999999</v>
      </c>
      <c r="G20" s="8">
        <v>1.62</v>
      </c>
      <c r="H20" s="8">
        <v>1.97</v>
      </c>
      <c r="I20" s="8">
        <v>0.92</v>
      </c>
      <c r="J20" s="8">
        <v>0.36</v>
      </c>
      <c r="K20" s="8">
        <v>-4.30</v>
      </c>
      <c r="L20" s="8">
        <v>-4.96</v>
      </c>
      <c r="M20" s="8">
        <v>-4.20</v>
      </c>
      <c r="N20" s="8">
        <v>-2.2999999999999998</v>
      </c>
      <c r="O20" s="8">
        <v>1.99</v>
      </c>
      <c r="P20" s="8">
        <v>1.1499999999999999</v>
      </c>
      <c r="Q20" s="8">
        <v>1.24</v>
      </c>
      <c r="R20" s="8">
        <v>0.81</v>
      </c>
      <c r="S20" s="8">
        <v>1</v>
      </c>
      <c r="T20" s="8">
        <v>2.11</v>
      </c>
      <c r="U20" s="8">
        <v>2.0699999999999998</v>
      </c>
      <c r="V20" s="8">
        <v>-0.04</v>
      </c>
      <c r="W20" s="8">
        <v>0.09</v>
      </c>
      <c r="X20" s="8">
        <v>0.88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ht="13.5" customHeight="1">
      <c r="A21" s="174" t="s">
        <v>1090</v>
      </c>
      <c r="B21" s="8">
        <v>0.98</v>
      </c>
      <c r="C21" s="8">
        <v>0.47</v>
      </c>
      <c r="D21" s="8">
        <v>0.03</v>
      </c>
      <c r="E21" s="8">
        <v>0.25</v>
      </c>
      <c r="F21" s="8">
        <v>1.29</v>
      </c>
      <c r="G21" s="8">
        <v>0.44</v>
      </c>
      <c r="H21" s="8">
        <v>1.24</v>
      </c>
      <c r="I21" s="8">
        <v>0.92</v>
      </c>
      <c r="J21" s="8">
        <v>0</v>
      </c>
      <c r="K21" s="8">
        <v>1.24</v>
      </c>
      <c r="L21" s="8">
        <v>1.1599999999999999</v>
      </c>
      <c r="M21" s="8">
        <v>1.05</v>
      </c>
      <c r="N21" s="8">
        <v>0.32</v>
      </c>
      <c r="O21" s="8">
        <v>0.03</v>
      </c>
      <c r="P21" s="8">
        <v>0.26</v>
      </c>
      <c r="Q21" s="8">
        <v>0.94</v>
      </c>
      <c r="R21" s="8">
        <v>1.26</v>
      </c>
      <c r="S21" s="8">
        <v>1.85</v>
      </c>
      <c r="T21" s="8">
        <v>1.21</v>
      </c>
      <c r="U21" s="8">
        <v>1.29</v>
      </c>
      <c r="V21" s="8">
        <v>-0.070000000000000007</v>
      </c>
      <c r="W21" s="8">
        <v>0</v>
      </c>
      <c r="X21" s="8">
        <v>0.05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1:45" ht="13.5" customHeight="1">
      <c r="A22" s="174" t="s">
        <v>1091</v>
      </c>
      <c r="B22" s="8">
        <v>1.1399999999999999</v>
      </c>
      <c r="C22" s="8">
        <v>3.03</v>
      </c>
      <c r="D22" s="8">
        <v>2.97</v>
      </c>
      <c r="E22" s="8">
        <v>2.35</v>
      </c>
      <c r="F22" s="8">
        <v>1.29</v>
      </c>
      <c r="G22" s="8">
        <v>4.07</v>
      </c>
      <c r="H22" s="8">
        <v>2.94</v>
      </c>
      <c r="I22" s="8">
        <v>4.50</v>
      </c>
      <c r="J22" s="8">
        <v>-0.24</v>
      </c>
      <c r="K22" s="8">
        <v>-1.64</v>
      </c>
      <c r="L22" s="8">
        <v>-1.29</v>
      </c>
      <c r="M22" s="8">
        <v>-4.41</v>
      </c>
      <c r="N22" s="8">
        <v>-0.01</v>
      </c>
      <c r="O22" s="8">
        <v>1.04</v>
      </c>
      <c r="P22" s="8">
        <v>1.04</v>
      </c>
      <c r="Q22" s="8">
        <v>2.2400000000000002</v>
      </c>
      <c r="R22" s="8">
        <v>3.33</v>
      </c>
      <c r="S22" s="8">
        <v>2.35</v>
      </c>
      <c r="T22" s="8">
        <v>2.10</v>
      </c>
      <c r="U22" s="8">
        <v>1.91</v>
      </c>
      <c r="V22" s="8">
        <v>0.55000000000000004</v>
      </c>
      <c r="W22" s="8">
        <v>-0.16</v>
      </c>
      <c r="X22" s="8">
        <v>-0.92</v>
      </c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ht="13.5" customHeight="1">
      <c r="A23" s="174" t="s">
        <v>563</v>
      </c>
      <c r="B23" s="8">
        <v>0.81</v>
      </c>
      <c r="C23" s="8">
        <v>0.67</v>
      </c>
      <c r="D23" s="8">
        <v>1.35</v>
      </c>
      <c r="E23" s="8">
        <v>0.10</v>
      </c>
      <c r="F23" s="8">
        <v>2.2000000000000002</v>
      </c>
      <c r="G23" s="8">
        <v>2.29</v>
      </c>
      <c r="H23" s="8">
        <v>2.15</v>
      </c>
      <c r="I23" s="8">
        <v>1.61</v>
      </c>
      <c r="J23" s="8">
        <v>0.41</v>
      </c>
      <c r="K23" s="8">
        <v>0.65</v>
      </c>
      <c r="L23" s="8">
        <v>0.89</v>
      </c>
      <c r="M23" s="8">
        <v>1.06</v>
      </c>
      <c r="N23" s="8">
        <v>0.87</v>
      </c>
      <c r="O23" s="8">
        <v>0.37</v>
      </c>
      <c r="P23" s="8">
        <v>0.92</v>
      </c>
      <c r="Q23" s="8">
        <v>1</v>
      </c>
      <c r="R23" s="8">
        <v>0.77</v>
      </c>
      <c r="S23" s="8">
        <v>1.27</v>
      </c>
      <c r="T23" s="8">
        <v>1.41</v>
      </c>
      <c r="U23" s="8">
        <v>1.18</v>
      </c>
      <c r="V23" s="8">
        <v>1.81</v>
      </c>
      <c r="W23" s="8">
        <v>0.53</v>
      </c>
      <c r="X23" s="8">
        <v>-0.01</v>
      </c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ht="13.5" customHeight="1">
      <c r="A24" s="174" t="s">
        <v>1092</v>
      </c>
      <c r="B24" s="8">
        <v>3.88</v>
      </c>
      <c r="C24" s="8">
        <v>4.6900000000000004</v>
      </c>
      <c r="D24" s="8">
        <v>4.84</v>
      </c>
      <c r="E24" s="8">
        <v>2.50</v>
      </c>
      <c r="F24" s="8">
        <v>6.76</v>
      </c>
      <c r="G24" s="8">
        <v>11.41</v>
      </c>
      <c r="H24" s="8">
        <v>11.24</v>
      </c>
      <c r="I24" s="8">
        <v>10.95</v>
      </c>
      <c r="J24" s="8">
        <v>0.38</v>
      </c>
      <c r="K24" s="8">
        <v>-3.24</v>
      </c>
      <c r="L24" s="8">
        <v>-4.18</v>
      </c>
      <c r="M24" s="8">
        <v>-4.72</v>
      </c>
      <c r="N24" s="8">
        <v>0.04</v>
      </c>
      <c r="O24" s="8">
        <v>4.03</v>
      </c>
      <c r="P24" s="8">
        <v>4.78</v>
      </c>
      <c r="Q24" s="8">
        <v>5.44</v>
      </c>
      <c r="R24" s="8">
        <v>6.85</v>
      </c>
      <c r="S24" s="8">
        <v>7.65</v>
      </c>
      <c r="T24" s="8">
        <v>8.10</v>
      </c>
      <c r="U24" s="8">
        <v>7.59</v>
      </c>
      <c r="V24" s="8">
        <v>3.13</v>
      </c>
      <c r="W24" s="8">
        <v>0.63</v>
      </c>
      <c r="X24" s="8">
        <v>1.1000000000000001</v>
      </c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ht="13.5" customHeight="1">
      <c r="A26" s="17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45" ht="13.5" customHeight="1">
      <c r="A27" s="174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5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6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297</v>
      </c>
      <c r="H1" s="2" t="s">
        <v>31</v>
      </c>
    </row>
    <row r="2" ht="13.5" customHeight="1">
      <c r="A2" s="175" t="s">
        <v>296</v>
      </c>
    </row>
    <row r="3" ht="13.5" customHeight="1">
      <c r="A3" s="175" t="s">
        <v>139</v>
      </c>
    </row>
    <row r="18" spans="2:97" ht="13.5" customHeight="1">
      <c r="B18" s="11" t="s">
        <v>978</v>
      </c>
      <c r="C18" s="11" t="s">
        <v>939</v>
      </c>
      <c r="D18" s="11" t="s">
        <v>940</v>
      </c>
      <c r="E18" s="11" t="s">
        <v>941</v>
      </c>
      <c r="F18" s="11" t="s">
        <v>982</v>
      </c>
      <c r="G18" s="11" t="s">
        <v>939</v>
      </c>
      <c r="H18" s="11" t="s">
        <v>940</v>
      </c>
      <c r="I18" s="11" t="s">
        <v>941</v>
      </c>
      <c r="J18" s="11" t="s">
        <v>938</v>
      </c>
      <c r="K18" s="11" t="s">
        <v>939</v>
      </c>
      <c r="L18" s="11" t="s">
        <v>940</v>
      </c>
      <c r="M18" s="11" t="s">
        <v>941</v>
      </c>
      <c r="N18" s="11" t="s">
        <v>942</v>
      </c>
      <c r="O18" s="11" t="s">
        <v>939</v>
      </c>
      <c r="P18" s="11" t="s">
        <v>940</v>
      </c>
      <c r="Q18" s="11" t="s">
        <v>941</v>
      </c>
      <c r="R18" s="11" t="s">
        <v>943</v>
      </c>
      <c r="S18" s="11" t="s">
        <v>939</v>
      </c>
      <c r="T18" s="11" t="s">
        <v>940</v>
      </c>
      <c r="U18" s="11" t="s">
        <v>941</v>
      </c>
      <c r="V18" s="11" t="s">
        <v>944</v>
      </c>
      <c r="W18" s="11" t="s">
        <v>939</v>
      </c>
      <c r="X18" s="11" t="s">
        <v>940</v>
      </c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</row>
    <row r="19" spans="1:97" ht="13.5" customHeight="1">
      <c r="A19" s="174" t="s">
        <v>1092</v>
      </c>
      <c r="B19" s="8">
        <v>3.88</v>
      </c>
      <c r="C19" s="8">
        <v>4.6900000000000004</v>
      </c>
      <c r="D19" s="8">
        <v>4.84</v>
      </c>
      <c r="E19" s="8">
        <v>2.50</v>
      </c>
      <c r="F19" s="8">
        <v>6.76</v>
      </c>
      <c r="G19" s="8">
        <v>11.41</v>
      </c>
      <c r="H19" s="8">
        <v>11.24</v>
      </c>
      <c r="I19" s="8">
        <v>10.95</v>
      </c>
      <c r="J19" s="8">
        <v>0.38</v>
      </c>
      <c r="K19" s="8">
        <v>-3.24</v>
      </c>
      <c r="L19" s="8">
        <v>-4.18</v>
      </c>
      <c r="M19" s="8">
        <v>-4.72</v>
      </c>
      <c r="N19" s="8">
        <v>0.04</v>
      </c>
      <c r="O19" s="8">
        <v>4.03</v>
      </c>
      <c r="P19" s="8">
        <v>4.78</v>
      </c>
      <c r="Q19" s="8">
        <v>5.44</v>
      </c>
      <c r="R19" s="8">
        <v>6.85</v>
      </c>
      <c r="S19" s="8">
        <v>7.65</v>
      </c>
      <c r="T19" s="8">
        <v>8.10</v>
      </c>
      <c r="U19" s="8">
        <v>7.59</v>
      </c>
      <c r="V19" s="8">
        <v>3.13</v>
      </c>
      <c r="W19" s="8">
        <v>0.63</v>
      </c>
      <c r="X19" s="8">
        <v>1.1000000000000001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74" t="s">
        <v>1093</v>
      </c>
      <c r="B20" s="8">
        <v>1.1599999999999999</v>
      </c>
      <c r="C20" s="8">
        <v>2.59</v>
      </c>
      <c r="D20" s="8">
        <v>2.06</v>
      </c>
      <c r="E20" s="8">
        <v>2.91</v>
      </c>
      <c r="F20" s="8">
        <v>0.82</v>
      </c>
      <c r="G20" s="8">
        <v>4.2300000000000004</v>
      </c>
      <c r="H20" s="8">
        <v>5.85</v>
      </c>
      <c r="I20" s="8">
        <v>8.19</v>
      </c>
      <c r="J20" s="8">
        <v>-1.70</v>
      </c>
      <c r="K20" s="8">
        <v>-6.68</v>
      </c>
      <c r="L20" s="8">
        <v>-7</v>
      </c>
      <c r="M20" s="8">
        <v>-10.58</v>
      </c>
      <c r="N20" s="8">
        <v>0.64</v>
      </c>
      <c r="O20" s="8">
        <v>1.45</v>
      </c>
      <c r="P20" s="8">
        <v>0.95</v>
      </c>
      <c r="Q20" s="8">
        <v>1.44</v>
      </c>
      <c r="R20" s="8">
        <v>1.26</v>
      </c>
      <c r="S20" s="8">
        <v>3.69</v>
      </c>
      <c r="T20" s="8">
        <v>5.50</v>
      </c>
      <c r="U20" s="8">
        <v>5</v>
      </c>
      <c r="V20" s="8">
        <v>1.99</v>
      </c>
      <c r="W20" s="8">
        <v>1.51</v>
      </c>
      <c r="X20" s="8">
        <v>-0.03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174" t="s">
        <v>1094</v>
      </c>
      <c r="B21" s="8">
        <v>1.96</v>
      </c>
      <c r="C21" s="8">
        <v>1.1000000000000001</v>
      </c>
      <c r="D21" s="8">
        <v>1.33</v>
      </c>
      <c r="E21" s="8">
        <v>-1.17</v>
      </c>
      <c r="F21" s="8">
        <v>4.88</v>
      </c>
      <c r="G21" s="8">
        <v>6.15</v>
      </c>
      <c r="H21" s="8">
        <v>4.51</v>
      </c>
      <c r="I21" s="8">
        <v>2</v>
      </c>
      <c r="J21" s="8">
        <v>1.68</v>
      </c>
      <c r="K21" s="8">
        <v>1.95</v>
      </c>
      <c r="L21" s="8">
        <v>1.90</v>
      </c>
      <c r="M21" s="8">
        <v>3.26</v>
      </c>
      <c r="N21" s="8">
        <v>-1.1200000000000001</v>
      </c>
      <c r="O21" s="8">
        <v>2</v>
      </c>
      <c r="P21" s="8">
        <v>2.13</v>
      </c>
      <c r="Q21" s="8">
        <v>3.73</v>
      </c>
      <c r="R21" s="8">
        <v>5.42</v>
      </c>
      <c r="S21" s="8">
        <v>3.53</v>
      </c>
      <c r="T21" s="8">
        <v>2.21</v>
      </c>
      <c r="U21" s="8">
        <v>2.40</v>
      </c>
      <c r="V21" s="8">
        <v>-0.54</v>
      </c>
      <c r="W21" s="8">
        <v>-1.40</v>
      </c>
      <c r="X21" s="8">
        <v>0.10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ht="13.5" customHeight="1">
      <c r="A22" s="174" t="s">
        <v>555</v>
      </c>
      <c r="B22" s="8">
        <v>0.76</v>
      </c>
      <c r="C22" s="8">
        <v>1</v>
      </c>
      <c r="D22" s="8">
        <v>1.45</v>
      </c>
      <c r="E22" s="8">
        <v>0.76</v>
      </c>
      <c r="F22" s="8">
        <v>1.05</v>
      </c>
      <c r="G22" s="8">
        <v>1.02</v>
      </c>
      <c r="H22" s="8">
        <v>0.88</v>
      </c>
      <c r="I22" s="8">
        <v>0.75</v>
      </c>
      <c r="J22" s="8">
        <v>0.41</v>
      </c>
      <c r="K22" s="8">
        <v>1.49</v>
      </c>
      <c r="L22" s="8">
        <v>0.93</v>
      </c>
      <c r="M22" s="8">
        <v>2.60</v>
      </c>
      <c r="N22" s="8">
        <v>0.53</v>
      </c>
      <c r="O22" s="8">
        <v>0.59</v>
      </c>
      <c r="P22" s="8">
        <v>1.71</v>
      </c>
      <c r="Q22" s="8">
        <v>0.27</v>
      </c>
      <c r="R22" s="8">
        <v>0.18</v>
      </c>
      <c r="S22" s="8">
        <v>0.43</v>
      </c>
      <c r="T22" s="8">
        <v>0.38</v>
      </c>
      <c r="U22" s="8">
        <v>0.19</v>
      </c>
      <c r="V22" s="8">
        <v>1.67</v>
      </c>
      <c r="W22" s="8">
        <v>0.52</v>
      </c>
      <c r="X22" s="8">
        <v>1.03</v>
      </c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  <row r="23" spans="1:97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</row>
    <row r="24" spans="1:97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</row>
    <row r="25" spans="1:9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7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298</v>
      </c>
      <c r="H1" s="2" t="s">
        <v>31</v>
      </c>
    </row>
    <row r="2" ht="13.5" customHeight="1">
      <c r="A2" s="175" t="s">
        <v>299</v>
      </c>
    </row>
    <row r="3" ht="13.5" customHeight="1">
      <c r="A3" s="175" t="s">
        <v>139</v>
      </c>
    </row>
    <row r="18" spans="2:97" ht="13.5" customHeight="1">
      <c r="B18" s="11" t="s">
        <v>978</v>
      </c>
      <c r="C18" s="11" t="s">
        <v>939</v>
      </c>
      <c r="D18" s="11" t="s">
        <v>940</v>
      </c>
      <c r="E18" s="11" t="s">
        <v>941</v>
      </c>
      <c r="F18" s="11" t="s">
        <v>982</v>
      </c>
      <c r="G18" s="11" t="s">
        <v>939</v>
      </c>
      <c r="H18" s="11" t="s">
        <v>940</v>
      </c>
      <c r="I18" s="11" t="s">
        <v>941</v>
      </c>
      <c r="J18" s="11" t="s">
        <v>938</v>
      </c>
      <c r="K18" s="11" t="s">
        <v>939</v>
      </c>
      <c r="L18" s="11" t="s">
        <v>940</v>
      </c>
      <c r="M18" s="11" t="s">
        <v>941</v>
      </c>
      <c r="N18" s="11" t="s">
        <v>942</v>
      </c>
      <c r="O18" s="11" t="s">
        <v>939</v>
      </c>
      <c r="P18" s="11" t="s">
        <v>940</v>
      </c>
      <c r="Q18" s="11" t="s">
        <v>941</v>
      </c>
      <c r="R18" s="11" t="s">
        <v>943</v>
      </c>
      <c r="S18" s="11" t="s">
        <v>939</v>
      </c>
      <c r="T18" s="11" t="s">
        <v>940</v>
      </c>
      <c r="U18" s="11" t="s">
        <v>941</v>
      </c>
      <c r="V18" s="11" t="s">
        <v>944</v>
      </c>
      <c r="W18" s="11" t="s">
        <v>939</v>
      </c>
      <c r="X18" s="11" t="s">
        <v>940</v>
      </c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</row>
    <row r="19" spans="1:97" ht="13.5" customHeight="1">
      <c r="A19" s="174" t="s">
        <v>1095</v>
      </c>
      <c r="B19" s="8">
        <v>0.36</v>
      </c>
      <c r="C19" s="8">
        <v>1.43</v>
      </c>
      <c r="D19" s="8">
        <v>2.12</v>
      </c>
      <c r="E19" s="8">
        <v>1.82</v>
      </c>
      <c r="F19" s="8">
        <v>1.39</v>
      </c>
      <c r="G19" s="8">
        <v>3.47</v>
      </c>
      <c r="H19" s="8">
        <v>3.03</v>
      </c>
      <c r="I19" s="8">
        <v>5.72</v>
      </c>
      <c r="J19" s="8">
        <v>-2.10</v>
      </c>
      <c r="K19" s="8">
        <v>-4.4000000000000004</v>
      </c>
      <c r="L19" s="8">
        <v>-5.86</v>
      </c>
      <c r="M19" s="8">
        <v>-9.3699999999999992</v>
      </c>
      <c r="N19" s="8">
        <v>0.67</v>
      </c>
      <c r="O19" s="8">
        <v>0.21</v>
      </c>
      <c r="P19" s="8">
        <v>0.74</v>
      </c>
      <c r="Q19" s="8">
        <v>-0.14000000000000001</v>
      </c>
      <c r="R19" s="8">
        <v>0.37</v>
      </c>
      <c r="S19" s="8">
        <v>1.83</v>
      </c>
      <c r="T19" s="8">
        <v>1.60</v>
      </c>
      <c r="U19" s="8">
        <v>2.0299999999999998</v>
      </c>
      <c r="V19" s="8">
        <v>1.41</v>
      </c>
      <c r="W19" s="8">
        <v>0.04</v>
      </c>
      <c r="X19" s="8">
        <v>0.45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74" t="s">
        <v>1096</v>
      </c>
      <c r="B20" s="8">
        <v>1</v>
      </c>
      <c r="C20" s="8">
        <v>1.37</v>
      </c>
      <c r="D20" s="8">
        <v>0.27</v>
      </c>
      <c r="E20" s="8">
        <v>1.39</v>
      </c>
      <c r="F20" s="8">
        <v>-0.20</v>
      </c>
      <c r="G20" s="8">
        <v>1.27</v>
      </c>
      <c r="H20" s="8">
        <v>3.18</v>
      </c>
      <c r="I20" s="8">
        <v>2.78</v>
      </c>
      <c r="J20" s="8">
        <v>0.49</v>
      </c>
      <c r="K20" s="8">
        <v>-2.2000000000000002</v>
      </c>
      <c r="L20" s="8">
        <v>-1.04</v>
      </c>
      <c r="M20" s="8">
        <v>-1.05</v>
      </c>
      <c r="N20" s="8">
        <v>0.30</v>
      </c>
      <c r="O20" s="8">
        <v>1.46</v>
      </c>
      <c r="P20" s="8">
        <v>0.39</v>
      </c>
      <c r="Q20" s="8">
        <v>1.67</v>
      </c>
      <c r="R20" s="8">
        <v>0.83</v>
      </c>
      <c r="S20" s="8">
        <v>1.94</v>
      </c>
      <c r="T20" s="8">
        <v>4.26</v>
      </c>
      <c r="U20" s="8">
        <v>3.52</v>
      </c>
      <c r="V20" s="8">
        <v>1.1000000000000001</v>
      </c>
      <c r="W20" s="8">
        <v>1.93</v>
      </c>
      <c r="X20" s="8">
        <v>-0.05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174" t="s">
        <v>1097</v>
      </c>
      <c r="B21" s="8">
        <v>0.66</v>
      </c>
      <c r="C21" s="8">
        <v>0.86</v>
      </c>
      <c r="D21" s="8">
        <v>2.0699999999999998</v>
      </c>
      <c r="E21" s="8">
        <v>3</v>
      </c>
      <c r="F21" s="8">
        <v>1.81</v>
      </c>
      <c r="G21" s="8">
        <v>5.99</v>
      </c>
      <c r="H21" s="8">
        <v>3.19</v>
      </c>
      <c r="I21" s="8">
        <v>6.15</v>
      </c>
      <c r="J21" s="8">
        <v>-2.11</v>
      </c>
      <c r="K21" s="8">
        <v>-7.29</v>
      </c>
      <c r="L21" s="8">
        <v>-7.70</v>
      </c>
      <c r="M21" s="8">
        <v>-13.47</v>
      </c>
      <c r="N21" s="8">
        <v>-1.68</v>
      </c>
      <c r="O21" s="8">
        <v>-0.91</v>
      </c>
      <c r="P21" s="8">
        <v>1.19</v>
      </c>
      <c r="Q21" s="8">
        <v>1.26</v>
      </c>
      <c r="R21" s="8">
        <v>0.96</v>
      </c>
      <c r="S21" s="8">
        <v>1.78</v>
      </c>
      <c r="T21" s="8">
        <v>1.81</v>
      </c>
      <c r="U21" s="8">
        <v>3.23</v>
      </c>
      <c r="V21" s="8">
        <v>0.92</v>
      </c>
      <c r="W21" s="8">
        <v>0.21</v>
      </c>
      <c r="X21" s="8">
        <v>-0.55000000000000004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ht="13.5" customHeight="1">
      <c r="A22" s="174" t="s">
        <v>1098</v>
      </c>
      <c r="B22" s="8">
        <v>3.10</v>
      </c>
      <c r="C22" s="8">
        <v>2.29</v>
      </c>
      <c r="D22" s="8">
        <v>2.50</v>
      </c>
      <c r="E22" s="8">
        <v>-1.92</v>
      </c>
      <c r="F22" s="8">
        <v>6.02</v>
      </c>
      <c r="G22" s="8">
        <v>3.40</v>
      </c>
      <c r="H22" s="8">
        <v>3.68</v>
      </c>
      <c r="I22" s="8">
        <v>-2.36</v>
      </c>
      <c r="J22" s="8">
        <v>4.68</v>
      </c>
      <c r="K22" s="8">
        <v>11.28</v>
      </c>
      <c r="L22" s="8">
        <v>11.22</v>
      </c>
      <c r="M22" s="8">
        <v>20.45</v>
      </c>
      <c r="N22" s="8">
        <v>2.90</v>
      </c>
      <c r="O22" s="8">
        <v>5</v>
      </c>
      <c r="P22" s="8">
        <v>3.82</v>
      </c>
      <c r="Q22" s="8">
        <v>3.40</v>
      </c>
      <c r="R22" s="8">
        <v>4.3099999999999996</v>
      </c>
      <c r="S22" s="8">
        <v>2.61</v>
      </c>
      <c r="T22" s="8">
        <v>2.50</v>
      </c>
      <c r="U22" s="8">
        <v>2.08</v>
      </c>
      <c r="V22" s="8">
        <v>2.77</v>
      </c>
      <c r="W22" s="8">
        <v>1.0900000000000001</v>
      </c>
      <c r="X22" s="8">
        <v>3.73</v>
      </c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  <row r="23" spans="1:97" ht="13.5" customHeight="1">
      <c r="A23" s="174" t="s">
        <v>1092</v>
      </c>
      <c r="B23" s="8">
        <v>5.12</v>
      </c>
      <c r="C23" s="8">
        <v>5.95</v>
      </c>
      <c r="D23" s="8">
        <v>6.96</v>
      </c>
      <c r="E23" s="8">
        <v>4.29</v>
      </c>
      <c r="F23" s="8">
        <v>9.0299999999999994</v>
      </c>
      <c r="G23" s="8">
        <v>14.12</v>
      </c>
      <c r="H23" s="8">
        <v>13.08</v>
      </c>
      <c r="I23" s="8">
        <v>12.29</v>
      </c>
      <c r="J23" s="8">
        <v>0.95</v>
      </c>
      <c r="K23" s="8">
        <v>-2.61</v>
      </c>
      <c r="L23" s="8">
        <v>-3.38</v>
      </c>
      <c r="M23" s="8">
        <v>-3.44</v>
      </c>
      <c r="N23" s="8">
        <v>2.19</v>
      </c>
      <c r="O23" s="8">
        <v>5.77</v>
      </c>
      <c r="P23" s="8">
        <v>6.14</v>
      </c>
      <c r="Q23" s="8">
        <v>6.20</v>
      </c>
      <c r="R23" s="8">
        <v>6.46</v>
      </c>
      <c r="S23" s="8">
        <v>8.16</v>
      </c>
      <c r="T23" s="8">
        <v>10.18</v>
      </c>
      <c r="U23" s="8">
        <v>10.86</v>
      </c>
      <c r="V23" s="8">
        <v>6.21</v>
      </c>
      <c r="W23" s="8">
        <v>3.26</v>
      </c>
      <c r="X23" s="8">
        <v>3.58</v>
      </c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</row>
    <row r="24" spans="1:97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</row>
    <row r="25" spans="1:9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7">
    <tabColor theme="6" tint="0.399980008602142"/>
  </sheetPr>
  <dimension ref="A1:N80"/>
  <sheetViews>
    <sheetView showGridLines="0" workbookViewId="0" topLeftCell="A1">
      <selection pane="topLeft" activeCell="K1" sqref="K1"/>
    </sheetView>
  </sheetViews>
  <sheetFormatPr defaultColWidth="0" defaultRowHeight="12.75" customHeight="1" zeroHeight="1"/>
  <cols>
    <col min="1" max="1" width="28.5" style="64" customWidth="1"/>
    <col min="2" max="2" width="0" style="64" hidden="1" customWidth="1"/>
    <col min="3" max="3" width="11.6666666666667" style="122" customWidth="1"/>
    <col min="4" max="4" width="0" style="64" hidden="1" customWidth="1"/>
    <col min="5" max="14" width="6.66666666666667" style="64" customWidth="1"/>
    <col min="15" max="15" width="5.83333333333333" style="64" customWidth="1"/>
    <col min="16" max="25" width="0" style="64" hidden="1" customWidth="1"/>
    <col min="26" max="49" width="0" style="64" hidden="1" customWidth="1"/>
    <col min="50" max="16384" width="0" style="64" hidden="1"/>
  </cols>
  <sheetData>
    <row r="1" spans="1:14" ht="12.75" customHeight="1">
      <c r="A1" s="2" t="s">
        <v>31</v>
      </c>
      <c r="B1" s="2" t="s">
        <v>30</v>
      </c>
      <c r="C1" s="125"/>
      <c r="D1" s="150"/>
      <c r="E1"/>
      <c r="F1"/>
      <c r="G1"/>
      <c r="H1"/>
      <c r="I1" s="151"/>
      <c r="J1"/>
      <c r="K1" s="151"/>
      <c r="L1" s="151"/>
      <c r="M1" s="151"/>
      <c r="N1" s="151"/>
    </row>
    <row r="2" spans="1:14" ht="12.75" customHeight="1">
      <c r="A2" s="68"/>
      <c r="B2" s="68"/>
      <c r="C2" s="125"/>
      <c r="D2" s="150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14" ht="12.75" customHeight="1">
      <c r="A3" s="21" t="s">
        <v>85</v>
      </c>
      <c r="B3" s="21" t="s">
        <v>123</v>
      </c>
      <c r="C3" s="125"/>
      <c r="D3" s="150"/>
      <c r="E3"/>
      <c r="F3"/>
      <c r="G3"/>
      <c r="H3"/>
      <c r="I3" s="151"/>
      <c r="J3" s="151"/>
      <c r="K3" s="151"/>
      <c r="L3" s="151"/>
      <c r="M3" s="151"/>
      <c r="N3" s="151"/>
    </row>
    <row r="4" spans="1:14" ht="12.75" customHeight="1">
      <c r="A4" s="61" t="s">
        <v>39</v>
      </c>
      <c r="B4" s="61" t="s">
        <v>38</v>
      </c>
      <c r="C4" s="125"/>
      <c r="D4" s="150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14" ht="12.75" customHeight="1">
      <c r="A5" s="61" t="s">
        <v>139</v>
      </c>
      <c r="B5" s="61" t="s">
        <v>140</v>
      </c>
      <c r="C5" s="125"/>
      <c r="D5" s="150"/>
      <c r="E5" s="151"/>
      <c r="F5" s="151"/>
      <c r="G5" s="151"/>
      <c r="H5" s="151"/>
      <c r="I5" s="151"/>
      <c r="J5" s="151"/>
      <c r="K5" s="151"/>
      <c r="L5" s="151"/>
      <c r="M5" s="151"/>
      <c r="N5" s="151"/>
    </row>
    <row r="6" spans="2:14" ht="12.75" customHeight="1">
      <c r="B6" s="150"/>
      <c r="C6" s="125"/>
      <c r="D6" s="150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ht="1.5" customHeight="1" thickBot="1">
      <c r="A7" s="227"/>
      <c r="B7" s="228"/>
      <c r="C7" s="229"/>
      <c r="D7" s="228"/>
      <c r="E7" s="230"/>
      <c r="F7" s="230"/>
      <c r="G7" s="230"/>
      <c r="H7" s="230"/>
      <c r="I7" s="230"/>
      <c r="J7" s="230"/>
      <c r="K7" s="230"/>
      <c r="L7" s="230"/>
      <c r="M7" s="230"/>
      <c r="N7" s="230"/>
    </row>
    <row r="8" spans="1:14" ht="12.75" customHeight="1">
      <c r="A8" s="395"/>
      <c r="B8" s="395"/>
      <c r="C8" s="396"/>
      <c r="D8" s="396"/>
      <c r="E8" s="264" t="s">
        <v>451</v>
      </c>
      <c r="F8" s="264" t="s">
        <v>452</v>
      </c>
      <c r="G8" s="264" t="s">
        <v>453</v>
      </c>
      <c r="H8" s="264" t="s">
        <v>454</v>
      </c>
      <c r="I8" s="264" t="s">
        <v>455</v>
      </c>
      <c r="J8" s="397" t="s">
        <v>456</v>
      </c>
      <c r="K8" s="397" t="s">
        <v>457</v>
      </c>
      <c r="L8" s="397" t="s">
        <v>458</v>
      </c>
      <c r="M8" s="397" t="s">
        <v>656</v>
      </c>
      <c r="N8" s="397" t="s">
        <v>657</v>
      </c>
    </row>
    <row r="9" spans="1:14" ht="12.75" customHeight="1">
      <c r="A9" s="398"/>
      <c r="B9" s="398"/>
      <c r="C9" s="242"/>
      <c r="D9" s="242"/>
      <c r="E9" s="282"/>
      <c r="F9" s="282"/>
      <c r="G9" s="282"/>
      <c r="H9" s="282"/>
      <c r="I9" s="283"/>
      <c r="J9" s="339" t="s">
        <v>459</v>
      </c>
      <c r="K9" s="339" t="s">
        <v>460</v>
      </c>
      <c r="L9" s="339" t="s">
        <v>460</v>
      </c>
      <c r="M9" s="339" t="s">
        <v>581</v>
      </c>
      <c r="N9" s="339" t="s">
        <v>581</v>
      </c>
    </row>
    <row r="10" spans="1:14" ht="12.75" customHeight="1" hidden="1">
      <c r="A10" s="398"/>
      <c r="B10" s="398"/>
      <c r="C10" s="242"/>
      <c r="D10" s="242"/>
      <c r="E10" s="282"/>
      <c r="F10" s="282"/>
      <c r="G10" s="282"/>
      <c r="H10" s="282"/>
      <c r="I10" s="283"/>
      <c r="J10" s="339" t="s">
        <v>461</v>
      </c>
      <c r="K10" s="339" t="s">
        <v>462</v>
      </c>
      <c r="L10" s="339" t="s">
        <v>462</v>
      </c>
      <c r="M10" s="339" t="s">
        <v>582</v>
      </c>
      <c r="N10" s="339" t="s">
        <v>582</v>
      </c>
    </row>
    <row r="11" spans="1:14" ht="12.75" customHeight="1">
      <c r="A11" s="655" t="s">
        <v>658</v>
      </c>
      <c r="B11" s="499" t="s">
        <v>376</v>
      </c>
      <c r="C11" s="632" t="s">
        <v>659</v>
      </c>
      <c r="D11" s="632" t="s">
        <v>660</v>
      </c>
      <c r="E11" s="633">
        <v>4089</v>
      </c>
      <c r="F11" s="633">
        <v>4307</v>
      </c>
      <c r="G11" s="633">
        <v>4412</v>
      </c>
      <c r="H11" s="633">
        <v>4604</v>
      </c>
      <c r="I11" s="633">
        <v>4735</v>
      </c>
      <c r="J11" s="399">
        <v>4855</v>
      </c>
      <c r="K11" s="399">
        <v>4950</v>
      </c>
      <c r="L11" s="399">
        <v>5058</v>
      </c>
      <c r="M11" s="399">
        <v>5162</v>
      </c>
      <c r="N11" s="399">
        <v>5262</v>
      </c>
    </row>
    <row r="12" spans="1:14" s="255" customFormat="1" ht="12.75" customHeight="1">
      <c r="A12" s="634" t="s">
        <v>491</v>
      </c>
      <c r="B12" s="634" t="s">
        <v>491</v>
      </c>
      <c r="C12" s="635" t="s">
        <v>393</v>
      </c>
      <c r="D12" s="635" t="s">
        <v>394</v>
      </c>
      <c r="E12" s="636">
        <v>2.70</v>
      </c>
      <c r="F12" s="636">
        <v>5.30</v>
      </c>
      <c r="G12" s="636">
        <v>2.50</v>
      </c>
      <c r="H12" s="636">
        <v>4.4000000000000004</v>
      </c>
      <c r="I12" s="636">
        <v>2.80</v>
      </c>
      <c r="J12" s="400">
        <v>2.50</v>
      </c>
      <c r="K12" s="400">
        <v>2</v>
      </c>
      <c r="L12" s="400">
        <v>2.2000000000000002</v>
      </c>
      <c r="M12" s="400">
        <v>2.10</v>
      </c>
      <c r="N12" s="400">
        <v>1.90</v>
      </c>
    </row>
    <row r="13" spans="1:14" ht="12.75" customHeight="1">
      <c r="A13" s="634" t="s">
        <v>491</v>
      </c>
      <c r="B13" s="634" t="s">
        <v>491</v>
      </c>
      <c r="C13" s="635" t="s">
        <v>661</v>
      </c>
      <c r="D13" s="635" t="s">
        <v>662</v>
      </c>
      <c r="E13" s="636">
        <v>2.70</v>
      </c>
      <c r="F13" s="636">
        <v>5.40</v>
      </c>
      <c r="G13" s="636">
        <v>2.40</v>
      </c>
      <c r="H13" s="636">
        <v>4.50</v>
      </c>
      <c r="I13" s="636">
        <v>2.80</v>
      </c>
      <c r="J13" s="400">
        <v>2.50</v>
      </c>
      <c r="K13" s="400">
        <v>2</v>
      </c>
      <c r="L13" s="400">
        <v>2.10</v>
      </c>
      <c r="M13" s="400">
        <v>2.10</v>
      </c>
      <c r="N13" s="400">
        <v>2.10</v>
      </c>
    </row>
    <row r="14" spans="1:14" ht="12.75" customHeight="1">
      <c r="A14" s="499" t="s">
        <v>697</v>
      </c>
      <c r="B14" s="499" t="s">
        <v>698</v>
      </c>
      <c r="C14" s="632" t="s">
        <v>659</v>
      </c>
      <c r="D14" s="632" t="s">
        <v>660</v>
      </c>
      <c r="E14" s="633">
        <v>1966</v>
      </c>
      <c r="F14" s="633">
        <v>2038</v>
      </c>
      <c r="G14" s="633">
        <v>2113</v>
      </c>
      <c r="H14" s="633">
        <v>2202</v>
      </c>
      <c r="I14" s="633">
        <v>2272</v>
      </c>
      <c r="J14" s="399">
        <v>2339</v>
      </c>
      <c r="K14" s="399">
        <v>2396</v>
      </c>
      <c r="L14" s="399">
        <v>2449</v>
      </c>
      <c r="M14" s="399">
        <v>2498</v>
      </c>
      <c r="N14" s="399">
        <v>2546</v>
      </c>
    </row>
    <row r="15" spans="1:14" ht="12.75" customHeight="1">
      <c r="A15" s="634" t="s">
        <v>491</v>
      </c>
      <c r="B15" s="634" t="s">
        <v>491</v>
      </c>
      <c r="C15" s="635" t="s">
        <v>393</v>
      </c>
      <c r="D15" s="635" t="s">
        <v>394</v>
      </c>
      <c r="E15" s="636">
        <v>1.80</v>
      </c>
      <c r="F15" s="636">
        <v>3.70</v>
      </c>
      <c r="G15" s="636">
        <v>3.60</v>
      </c>
      <c r="H15" s="636">
        <v>4.30</v>
      </c>
      <c r="I15" s="636">
        <v>3.20</v>
      </c>
      <c r="J15" s="400">
        <v>2.90</v>
      </c>
      <c r="K15" s="400">
        <v>2.40</v>
      </c>
      <c r="L15" s="400">
        <v>2.2000000000000002</v>
      </c>
      <c r="M15" s="400">
        <v>2</v>
      </c>
      <c r="N15" s="400">
        <v>1.90</v>
      </c>
    </row>
    <row r="16" spans="1:14" ht="12.75" customHeight="1">
      <c r="A16" s="502" t="s">
        <v>663</v>
      </c>
      <c r="B16" s="502" t="s">
        <v>664</v>
      </c>
      <c r="C16" s="637" t="s">
        <v>659</v>
      </c>
      <c r="D16" s="637" t="s">
        <v>660</v>
      </c>
      <c r="E16" s="638">
        <v>812</v>
      </c>
      <c r="F16" s="638">
        <v>827</v>
      </c>
      <c r="G16" s="638">
        <v>849</v>
      </c>
      <c r="H16" s="638">
        <v>860</v>
      </c>
      <c r="I16" s="638">
        <v>890</v>
      </c>
      <c r="J16" s="404">
        <v>916</v>
      </c>
      <c r="K16" s="401">
        <v>933</v>
      </c>
      <c r="L16" s="401">
        <v>951</v>
      </c>
      <c r="M16" s="401">
        <v>969</v>
      </c>
      <c r="N16" s="401">
        <v>987</v>
      </c>
    </row>
    <row r="17" spans="1:14" ht="12.75" customHeight="1">
      <c r="A17" s="634" t="s">
        <v>491</v>
      </c>
      <c r="B17" s="634" t="s">
        <v>491</v>
      </c>
      <c r="C17" s="635" t="s">
        <v>393</v>
      </c>
      <c r="D17" s="635" t="s">
        <v>394</v>
      </c>
      <c r="E17" s="636">
        <v>1.1000000000000001</v>
      </c>
      <c r="F17" s="636">
        <v>1.90</v>
      </c>
      <c r="G17" s="636">
        <v>2.70</v>
      </c>
      <c r="H17" s="636">
        <v>1.30</v>
      </c>
      <c r="I17" s="636">
        <v>3.40</v>
      </c>
      <c r="J17" s="400">
        <v>3</v>
      </c>
      <c r="K17" s="400">
        <v>1.90</v>
      </c>
      <c r="L17" s="400">
        <v>1.90</v>
      </c>
      <c r="M17" s="400">
        <v>1.90</v>
      </c>
      <c r="N17" s="400">
        <v>1.90</v>
      </c>
    </row>
    <row r="18" spans="1:14" ht="12.75" customHeight="1">
      <c r="A18" s="499" t="s">
        <v>665</v>
      </c>
      <c r="B18" s="499" t="s">
        <v>666</v>
      </c>
      <c r="C18" s="632" t="s">
        <v>659</v>
      </c>
      <c r="D18" s="632" t="s">
        <v>660</v>
      </c>
      <c r="E18" s="633">
        <v>1083</v>
      </c>
      <c r="F18" s="633">
        <v>1223</v>
      </c>
      <c r="G18" s="633">
        <v>1171</v>
      </c>
      <c r="H18" s="633">
        <v>1217</v>
      </c>
      <c r="I18" s="633">
        <v>1285</v>
      </c>
      <c r="J18" s="399">
        <v>1304</v>
      </c>
      <c r="K18" s="399">
        <v>1315</v>
      </c>
      <c r="L18" s="399">
        <v>1341</v>
      </c>
      <c r="M18" s="399">
        <v>1372</v>
      </c>
      <c r="N18" s="399">
        <v>1421</v>
      </c>
    </row>
    <row r="19" spans="1:14" ht="12.75" customHeight="1">
      <c r="A19" s="634" t="s">
        <v>491</v>
      </c>
      <c r="B19" s="634" t="s">
        <v>491</v>
      </c>
      <c r="C19" s="635" t="s">
        <v>393</v>
      </c>
      <c r="D19" s="635" t="s">
        <v>394</v>
      </c>
      <c r="E19" s="636">
        <v>8.60</v>
      </c>
      <c r="F19" s="636">
        <v>13</v>
      </c>
      <c r="G19" s="636">
        <v>-4.30</v>
      </c>
      <c r="H19" s="636">
        <v>4</v>
      </c>
      <c r="I19" s="636">
        <v>5.60</v>
      </c>
      <c r="J19" s="400">
        <v>1.50</v>
      </c>
      <c r="K19" s="400">
        <v>0.90</v>
      </c>
      <c r="L19" s="400">
        <v>1.90</v>
      </c>
      <c r="M19" s="400">
        <v>2.2999999999999998</v>
      </c>
      <c r="N19" s="400">
        <v>3.60</v>
      </c>
    </row>
    <row r="20" spans="1:14" ht="12.75" customHeight="1">
      <c r="A20" s="639" t="s">
        <v>667</v>
      </c>
      <c r="B20" s="639" t="s">
        <v>384</v>
      </c>
      <c r="C20" s="637" t="s">
        <v>659</v>
      </c>
      <c r="D20" s="637" t="s">
        <v>660</v>
      </c>
      <c r="E20" s="640">
        <v>1056</v>
      </c>
      <c r="F20" s="640">
        <v>1164</v>
      </c>
      <c r="G20" s="640">
        <v>1127</v>
      </c>
      <c r="H20" s="640">
        <v>1169</v>
      </c>
      <c r="I20" s="640">
        <v>1258</v>
      </c>
      <c r="J20" s="402">
        <v>1270</v>
      </c>
      <c r="K20" s="402">
        <v>1281</v>
      </c>
      <c r="L20" s="402">
        <v>1307</v>
      </c>
      <c r="M20" s="402">
        <v>1338</v>
      </c>
      <c r="N20" s="402">
        <v>1387</v>
      </c>
    </row>
    <row r="21" spans="1:14" ht="12.75" customHeight="1">
      <c r="A21" s="634" t="s">
        <v>491</v>
      </c>
      <c r="B21" s="634" t="s">
        <v>491</v>
      </c>
      <c r="C21" s="635" t="s">
        <v>393</v>
      </c>
      <c r="D21" s="635" t="s">
        <v>394</v>
      </c>
      <c r="E21" s="636">
        <v>3.90</v>
      </c>
      <c r="F21" s="636">
        <v>10.199999999999999</v>
      </c>
      <c r="G21" s="636">
        <v>-3.10</v>
      </c>
      <c r="H21" s="636">
        <v>3.70</v>
      </c>
      <c r="I21" s="636">
        <v>7.60</v>
      </c>
      <c r="J21" s="400">
        <v>1</v>
      </c>
      <c r="K21" s="400">
        <v>0.90</v>
      </c>
      <c r="L21" s="400">
        <v>2</v>
      </c>
      <c r="M21" s="400">
        <v>2.40</v>
      </c>
      <c r="N21" s="400">
        <v>3.60</v>
      </c>
    </row>
    <row r="22" spans="1:14" ht="12.75" customHeight="1">
      <c r="A22" s="641" t="s">
        <v>668</v>
      </c>
      <c r="B22" s="641" t="s">
        <v>669</v>
      </c>
      <c r="C22" s="637" t="s">
        <v>659</v>
      </c>
      <c r="D22" s="637" t="s">
        <v>660</v>
      </c>
      <c r="E22" s="642">
        <v>26</v>
      </c>
      <c r="F22" s="642">
        <v>59</v>
      </c>
      <c r="G22" s="642">
        <v>43</v>
      </c>
      <c r="H22" s="642">
        <v>48</v>
      </c>
      <c r="I22" s="642">
        <v>27</v>
      </c>
      <c r="J22" s="403">
        <v>34</v>
      </c>
      <c r="K22" s="403">
        <v>34</v>
      </c>
      <c r="L22" s="403">
        <v>34</v>
      </c>
      <c r="M22" s="403">
        <v>34</v>
      </c>
      <c r="N22" s="403">
        <v>34</v>
      </c>
    </row>
    <row r="23" spans="1:14" ht="12.75" customHeight="1">
      <c r="A23" s="499" t="s">
        <v>670</v>
      </c>
      <c r="B23" s="499" t="s">
        <v>671</v>
      </c>
      <c r="C23" s="632" t="s">
        <v>659</v>
      </c>
      <c r="D23" s="632" t="s">
        <v>660</v>
      </c>
      <c r="E23" s="633">
        <v>3242</v>
      </c>
      <c r="F23" s="633">
        <v>3437</v>
      </c>
      <c r="G23" s="633">
        <v>3586</v>
      </c>
      <c r="H23" s="633">
        <v>3828</v>
      </c>
      <c r="I23" s="633">
        <v>3996</v>
      </c>
      <c r="J23" s="399">
        <v>4047</v>
      </c>
      <c r="K23" s="399">
        <v>4093</v>
      </c>
      <c r="L23" s="399">
        <v>4182</v>
      </c>
      <c r="M23" s="399">
        <v>4271</v>
      </c>
      <c r="N23" s="399">
        <v>4347</v>
      </c>
    </row>
    <row r="24" spans="1:14" ht="12.75" customHeight="1">
      <c r="A24" s="634" t="s">
        <v>491</v>
      </c>
      <c r="B24" s="634" t="s">
        <v>491</v>
      </c>
      <c r="C24" s="635" t="s">
        <v>393</v>
      </c>
      <c r="D24" s="635" t="s">
        <v>394</v>
      </c>
      <c r="E24" s="636">
        <v>8.6999999999999993</v>
      </c>
      <c r="F24" s="636">
        <v>6</v>
      </c>
      <c r="G24" s="636">
        <v>4.30</v>
      </c>
      <c r="H24" s="636">
        <v>6.70</v>
      </c>
      <c r="I24" s="636">
        <v>4.4000000000000004</v>
      </c>
      <c r="J24" s="400">
        <v>1.30</v>
      </c>
      <c r="K24" s="400">
        <v>1.1000000000000001</v>
      </c>
      <c r="L24" s="400">
        <v>2.2000000000000002</v>
      </c>
      <c r="M24" s="400">
        <v>2.10</v>
      </c>
      <c r="N24" s="400">
        <v>1.80</v>
      </c>
    </row>
    <row r="25" spans="1:14" ht="12.75" customHeight="1">
      <c r="A25" s="502" t="s">
        <v>672</v>
      </c>
      <c r="B25" s="502" t="s">
        <v>673</v>
      </c>
      <c r="C25" s="637" t="s">
        <v>659</v>
      </c>
      <c r="D25" s="637" t="s">
        <v>660</v>
      </c>
      <c r="E25" s="638">
        <v>3008</v>
      </c>
      <c r="F25" s="638">
        <v>3212</v>
      </c>
      <c r="G25" s="638">
        <v>3302</v>
      </c>
      <c r="H25" s="638">
        <v>3498</v>
      </c>
      <c r="I25" s="638">
        <v>3706</v>
      </c>
      <c r="J25" s="404">
        <v>3749</v>
      </c>
      <c r="K25" s="404">
        <v>3784</v>
      </c>
      <c r="L25" s="404">
        <v>3859</v>
      </c>
      <c r="M25" s="404">
        <v>3943</v>
      </c>
      <c r="N25" s="404">
        <v>4037</v>
      </c>
    </row>
    <row r="26" spans="1:14" ht="12.75" customHeight="1">
      <c r="A26" s="634" t="s">
        <v>491</v>
      </c>
      <c r="B26" s="634" t="s">
        <v>491</v>
      </c>
      <c r="C26" s="635" t="s">
        <v>393</v>
      </c>
      <c r="D26" s="635" t="s">
        <v>394</v>
      </c>
      <c r="E26" s="636">
        <v>10.10</v>
      </c>
      <c r="F26" s="636">
        <v>6.80</v>
      </c>
      <c r="G26" s="636">
        <v>2.80</v>
      </c>
      <c r="H26" s="636">
        <v>5.90</v>
      </c>
      <c r="I26" s="636">
        <v>5.90</v>
      </c>
      <c r="J26" s="400">
        <v>1.20</v>
      </c>
      <c r="K26" s="400">
        <v>0.90</v>
      </c>
      <c r="L26" s="400">
        <v>2</v>
      </c>
      <c r="M26" s="400">
        <v>2.2000000000000002</v>
      </c>
      <c r="N26" s="400">
        <v>2.40</v>
      </c>
    </row>
    <row r="27" spans="1:14" ht="12.75" customHeight="1">
      <c r="A27" s="499" t="s">
        <v>674</v>
      </c>
      <c r="B27" s="499" t="s">
        <v>675</v>
      </c>
      <c r="C27" s="632" t="s">
        <v>659</v>
      </c>
      <c r="D27" s="632" t="s">
        <v>660</v>
      </c>
      <c r="E27" s="633">
        <v>3860</v>
      </c>
      <c r="F27" s="633">
        <v>4087</v>
      </c>
      <c r="G27" s="633">
        <v>4132</v>
      </c>
      <c r="H27" s="633">
        <v>4279</v>
      </c>
      <c r="I27" s="633">
        <v>4446</v>
      </c>
      <c r="J27" s="399">
        <v>4559</v>
      </c>
      <c r="K27" s="399">
        <v>4643</v>
      </c>
      <c r="L27" s="399">
        <v>4739</v>
      </c>
      <c r="M27" s="399">
        <v>4838</v>
      </c>
      <c r="N27" s="399">
        <v>4951</v>
      </c>
    </row>
    <row r="28" spans="1:14" ht="12.75" customHeight="1">
      <c r="A28" s="634" t="s">
        <v>491</v>
      </c>
      <c r="B28" s="634" t="s">
        <v>491</v>
      </c>
      <c r="C28" s="635" t="s">
        <v>393</v>
      </c>
      <c r="D28" s="635" t="s">
        <v>394</v>
      </c>
      <c r="E28" s="636">
        <v>3.40</v>
      </c>
      <c r="F28" s="636">
        <v>5.90</v>
      </c>
      <c r="G28" s="636">
        <v>1.1000000000000001</v>
      </c>
      <c r="H28" s="636">
        <v>3.50</v>
      </c>
      <c r="I28" s="636">
        <v>3.90</v>
      </c>
      <c r="J28" s="400">
        <v>2.50</v>
      </c>
      <c r="K28" s="400">
        <v>1.90</v>
      </c>
      <c r="L28" s="400">
        <v>2.10</v>
      </c>
      <c r="M28" s="400">
        <v>2.10</v>
      </c>
      <c r="N28" s="400">
        <v>2.2999999999999998</v>
      </c>
    </row>
    <row r="29" spans="1:14" ht="12.75" customHeight="1">
      <c r="A29" s="499" t="s">
        <v>699</v>
      </c>
      <c r="B29" s="499" t="s">
        <v>700</v>
      </c>
      <c r="C29" s="632" t="s">
        <v>659</v>
      </c>
      <c r="D29" s="632" t="s">
        <v>660</v>
      </c>
      <c r="E29" s="643">
        <v>-4</v>
      </c>
      <c r="F29" s="643">
        <v>-7</v>
      </c>
      <c r="G29" s="643">
        <v>-5</v>
      </c>
      <c r="H29" s="643">
        <v>-5</v>
      </c>
      <c r="I29" s="643">
        <v>-3</v>
      </c>
      <c r="J29" s="405">
        <v>-3</v>
      </c>
      <c r="K29" s="405">
        <v>-3</v>
      </c>
      <c r="L29" s="405">
        <v>-4</v>
      </c>
      <c r="M29" s="405">
        <v>-5</v>
      </c>
      <c r="N29" s="405">
        <v>-2</v>
      </c>
    </row>
    <row r="30" spans="1:14" ht="12.75" customHeight="1">
      <c r="A30" s="499" t="s">
        <v>676</v>
      </c>
      <c r="B30" s="499" t="s">
        <v>677</v>
      </c>
      <c r="C30" s="632" t="s">
        <v>659</v>
      </c>
      <c r="D30" s="632" t="s">
        <v>660</v>
      </c>
      <c r="E30" s="633">
        <v>4112</v>
      </c>
      <c r="F30" s="633">
        <v>4344</v>
      </c>
      <c r="G30" s="633">
        <v>4486</v>
      </c>
      <c r="H30" s="633">
        <v>4644</v>
      </c>
      <c r="I30" s="633">
        <v>4777</v>
      </c>
      <c r="J30" s="399">
        <v>4917</v>
      </c>
      <c r="K30" s="399">
        <v>5022</v>
      </c>
      <c r="L30" s="399">
        <v>5140</v>
      </c>
      <c r="M30" s="399">
        <v>5256</v>
      </c>
      <c r="N30" s="399">
        <v>5367</v>
      </c>
    </row>
    <row r="31" spans="1:14" ht="12.75" customHeight="1">
      <c r="A31" s="634" t="s">
        <v>491</v>
      </c>
      <c r="B31" s="634" t="s">
        <v>491</v>
      </c>
      <c r="C31" s="635" t="s">
        <v>393</v>
      </c>
      <c r="D31" s="635" t="s">
        <v>394</v>
      </c>
      <c r="E31" s="636">
        <v>3.90</v>
      </c>
      <c r="F31" s="636">
        <v>5.60</v>
      </c>
      <c r="G31" s="636">
        <v>3.30</v>
      </c>
      <c r="H31" s="636">
        <v>3.50</v>
      </c>
      <c r="I31" s="636">
        <v>2.90</v>
      </c>
      <c r="J31" s="400">
        <v>2.90</v>
      </c>
      <c r="K31" s="400">
        <v>2.10</v>
      </c>
      <c r="L31" s="400">
        <v>2.40</v>
      </c>
      <c r="M31" s="400">
        <v>2.2000000000000002</v>
      </c>
      <c r="N31" s="400">
        <v>2.10</v>
      </c>
    </row>
    <row r="32" spans="1:14" ht="12.75" customHeight="1">
      <c r="A32" s="644" t="s">
        <v>701</v>
      </c>
      <c r="B32" s="644" t="s">
        <v>702</v>
      </c>
      <c r="C32" s="645"/>
      <c r="D32" s="645"/>
      <c r="E32" s="646"/>
      <c r="F32" s="646"/>
      <c r="G32" s="646"/>
      <c r="H32" s="646"/>
      <c r="I32" s="646"/>
      <c r="J32" s="408"/>
      <c r="K32" s="405"/>
      <c r="L32" s="405"/>
      <c r="M32" s="405"/>
      <c r="N32" s="405"/>
    </row>
    <row r="33" spans="1:14" ht="12.75" customHeight="1">
      <c r="A33" s="647" t="s">
        <v>674</v>
      </c>
      <c r="B33" s="647" t="s">
        <v>675</v>
      </c>
      <c r="C33" s="637" t="s">
        <v>518</v>
      </c>
      <c r="D33" s="637" t="s">
        <v>388</v>
      </c>
      <c r="E33" s="507">
        <v>3.20</v>
      </c>
      <c r="F33" s="507">
        <v>5.50</v>
      </c>
      <c r="G33" s="507">
        <v>1</v>
      </c>
      <c r="H33" s="507">
        <v>3.30</v>
      </c>
      <c r="I33" s="507">
        <v>3.60</v>
      </c>
      <c r="J33" s="406">
        <v>2.40</v>
      </c>
      <c r="K33" s="406">
        <v>1.70</v>
      </c>
      <c r="L33" s="406">
        <v>1.90</v>
      </c>
      <c r="M33" s="406">
        <v>1.90</v>
      </c>
      <c r="N33" s="406">
        <v>2.2000000000000002</v>
      </c>
    </row>
    <row r="34" spans="1:14" ht="12.75" customHeight="1">
      <c r="A34" s="648" t="s">
        <v>678</v>
      </c>
      <c r="B34" s="648" t="s">
        <v>679</v>
      </c>
      <c r="C34" s="637" t="s">
        <v>518</v>
      </c>
      <c r="D34" s="637" t="s">
        <v>388</v>
      </c>
      <c r="E34" s="507">
        <v>1.1000000000000001</v>
      </c>
      <c r="F34" s="507">
        <v>2.2000000000000002</v>
      </c>
      <c r="G34" s="507">
        <v>2.2000000000000002</v>
      </c>
      <c r="H34" s="507">
        <v>2.2000000000000002</v>
      </c>
      <c r="I34" s="507">
        <v>2.2000000000000002</v>
      </c>
      <c r="J34" s="406">
        <v>2</v>
      </c>
      <c r="K34" s="406">
        <v>1.50</v>
      </c>
      <c r="L34" s="406">
        <v>1.40</v>
      </c>
      <c r="M34" s="406">
        <v>1.40</v>
      </c>
      <c r="N34" s="406">
        <v>1.30</v>
      </c>
    </row>
    <row r="35" spans="1:14" ht="12.75" customHeight="1">
      <c r="A35" s="649" t="s">
        <v>680</v>
      </c>
      <c r="B35" s="649" t="s">
        <v>681</v>
      </c>
      <c r="C35" s="637" t="s">
        <v>518</v>
      </c>
      <c r="D35" s="637" t="s">
        <v>388</v>
      </c>
      <c r="E35" s="650">
        <v>0.90</v>
      </c>
      <c r="F35" s="650">
        <v>1.80</v>
      </c>
      <c r="G35" s="650">
        <v>1.70</v>
      </c>
      <c r="H35" s="650">
        <v>2</v>
      </c>
      <c r="I35" s="650">
        <v>1.50</v>
      </c>
      <c r="J35" s="407">
        <v>1.40</v>
      </c>
      <c r="K35" s="407">
        <v>1.1000000000000001</v>
      </c>
      <c r="L35" s="407">
        <v>1.1000000000000001</v>
      </c>
      <c r="M35" s="407">
        <v>1</v>
      </c>
      <c r="N35" s="407">
        <v>0.90</v>
      </c>
    </row>
    <row r="36" spans="1:14" ht="12.75" customHeight="1">
      <c r="A36" s="649" t="s">
        <v>682</v>
      </c>
      <c r="B36" s="649" t="s">
        <v>683</v>
      </c>
      <c r="C36" s="637" t="s">
        <v>518</v>
      </c>
      <c r="D36" s="637" t="s">
        <v>388</v>
      </c>
      <c r="E36" s="650">
        <v>0.20</v>
      </c>
      <c r="F36" s="650">
        <v>0.40</v>
      </c>
      <c r="G36" s="650">
        <v>0.50</v>
      </c>
      <c r="H36" s="650">
        <v>0.20</v>
      </c>
      <c r="I36" s="650">
        <v>0.70</v>
      </c>
      <c r="J36" s="407">
        <v>0.60</v>
      </c>
      <c r="K36" s="407">
        <v>0.40</v>
      </c>
      <c r="L36" s="407">
        <v>0.40</v>
      </c>
      <c r="M36" s="407">
        <v>0.40</v>
      </c>
      <c r="N36" s="407">
        <v>0.40</v>
      </c>
    </row>
    <row r="37" spans="1:14" ht="12.75" customHeight="1">
      <c r="A37" s="648" t="s">
        <v>665</v>
      </c>
      <c r="B37" s="648" t="s">
        <v>666</v>
      </c>
      <c r="C37" s="637" t="s">
        <v>518</v>
      </c>
      <c r="D37" s="637" t="s">
        <v>388</v>
      </c>
      <c r="E37" s="507">
        <v>2.10</v>
      </c>
      <c r="F37" s="507">
        <v>3.40</v>
      </c>
      <c r="G37" s="507">
        <v>-1.20</v>
      </c>
      <c r="H37" s="507">
        <v>1</v>
      </c>
      <c r="I37" s="507">
        <v>1.40</v>
      </c>
      <c r="J37" s="406">
        <v>0.40</v>
      </c>
      <c r="K37" s="406">
        <v>0.20</v>
      </c>
      <c r="L37" s="406">
        <v>0.50</v>
      </c>
      <c r="M37" s="406">
        <v>0.60</v>
      </c>
      <c r="N37" s="406">
        <v>0.90</v>
      </c>
    </row>
    <row r="38" spans="1:14" ht="12.75" customHeight="1">
      <c r="A38" s="649" t="s">
        <v>684</v>
      </c>
      <c r="B38" s="649" t="s">
        <v>384</v>
      </c>
      <c r="C38" s="637" t="s">
        <v>518</v>
      </c>
      <c r="D38" s="637" t="s">
        <v>388</v>
      </c>
      <c r="E38" s="650">
        <v>1</v>
      </c>
      <c r="F38" s="650">
        <v>2.60</v>
      </c>
      <c r="G38" s="650">
        <v>-0.80</v>
      </c>
      <c r="H38" s="650">
        <v>0.90</v>
      </c>
      <c r="I38" s="650">
        <v>1.90</v>
      </c>
      <c r="J38" s="407">
        <v>0.20</v>
      </c>
      <c r="K38" s="407">
        <v>0.20</v>
      </c>
      <c r="L38" s="407">
        <v>0.50</v>
      </c>
      <c r="M38" s="407">
        <v>0.60</v>
      </c>
      <c r="N38" s="407">
        <v>0.90</v>
      </c>
    </row>
    <row r="39" spans="1:14" ht="12.75" customHeight="1">
      <c r="A39" s="649" t="s">
        <v>685</v>
      </c>
      <c r="B39" s="649" t="s">
        <v>686</v>
      </c>
      <c r="C39" s="637" t="s">
        <v>518</v>
      </c>
      <c r="D39" s="637" t="s">
        <v>388</v>
      </c>
      <c r="E39" s="650">
        <v>1.1000000000000001</v>
      </c>
      <c r="F39" s="650">
        <v>0.80</v>
      </c>
      <c r="G39" s="650">
        <v>-0.40</v>
      </c>
      <c r="H39" s="650">
        <v>0.10</v>
      </c>
      <c r="I39" s="650">
        <v>-0.40</v>
      </c>
      <c r="J39" s="407">
        <v>0.10</v>
      </c>
      <c r="K39" s="407">
        <v>0</v>
      </c>
      <c r="L39" s="407">
        <v>0</v>
      </c>
      <c r="M39" s="407">
        <v>0</v>
      </c>
      <c r="N39" s="407">
        <v>0</v>
      </c>
    </row>
    <row r="40" spans="1:14" ht="12.75" customHeight="1">
      <c r="A40" s="651" t="s">
        <v>687</v>
      </c>
      <c r="B40" s="651" t="s">
        <v>688</v>
      </c>
      <c r="C40" s="637" t="s">
        <v>518</v>
      </c>
      <c r="D40" s="637" t="s">
        <v>388</v>
      </c>
      <c r="E40" s="507">
        <v>-0.50</v>
      </c>
      <c r="F40" s="507">
        <v>-0.20</v>
      </c>
      <c r="G40" s="507">
        <v>1.40</v>
      </c>
      <c r="H40" s="507">
        <v>1.1000000000000001</v>
      </c>
      <c r="I40" s="507">
        <v>-0.80</v>
      </c>
      <c r="J40" s="406">
        <v>0.10</v>
      </c>
      <c r="K40" s="406">
        <v>0.20</v>
      </c>
      <c r="L40" s="406">
        <v>0.30</v>
      </c>
      <c r="M40" s="406">
        <v>0.10</v>
      </c>
      <c r="N40" s="406">
        <v>-0.20</v>
      </c>
    </row>
    <row r="41" spans="1:14" ht="12.75" customHeight="1">
      <c r="A41" s="641" t="s">
        <v>689</v>
      </c>
      <c r="B41" s="641" t="s">
        <v>690</v>
      </c>
      <c r="C41" s="637" t="s">
        <v>518</v>
      </c>
      <c r="D41" s="637" t="s">
        <v>388</v>
      </c>
      <c r="E41" s="650">
        <v>-0.10</v>
      </c>
      <c r="F41" s="650">
        <v>-1.1000000000000001</v>
      </c>
      <c r="G41" s="650">
        <v>1</v>
      </c>
      <c r="H41" s="650">
        <v>0.80</v>
      </c>
      <c r="I41" s="650">
        <v>-0.50</v>
      </c>
      <c r="J41" s="407">
        <v>0.30</v>
      </c>
      <c r="K41" s="407">
        <v>0.20</v>
      </c>
      <c r="L41" s="407">
        <v>0.20</v>
      </c>
      <c r="M41" s="407">
        <v>0</v>
      </c>
      <c r="N41" s="407">
        <v>-0.30</v>
      </c>
    </row>
    <row r="42" spans="1:14" ht="12.75" customHeight="1">
      <c r="A42" s="641" t="s">
        <v>691</v>
      </c>
      <c r="B42" s="641" t="s">
        <v>692</v>
      </c>
      <c r="C42" s="637" t="s">
        <v>518</v>
      </c>
      <c r="D42" s="637" t="s">
        <v>388</v>
      </c>
      <c r="E42" s="650">
        <v>-0.40</v>
      </c>
      <c r="F42" s="650">
        <v>0.90</v>
      </c>
      <c r="G42" s="650">
        <v>0.40</v>
      </c>
      <c r="H42" s="650">
        <v>0.30</v>
      </c>
      <c r="I42" s="650">
        <v>-0.30</v>
      </c>
      <c r="J42" s="407">
        <v>-0.10</v>
      </c>
      <c r="K42" s="407">
        <v>0.10</v>
      </c>
      <c r="L42" s="407">
        <v>0.10</v>
      </c>
      <c r="M42" s="407">
        <v>0.10</v>
      </c>
      <c r="N42" s="407">
        <v>0.10</v>
      </c>
    </row>
    <row r="43" spans="1:14" ht="12.75" customHeight="1">
      <c r="A43" s="652" t="s">
        <v>693</v>
      </c>
      <c r="B43" s="652" t="s">
        <v>694</v>
      </c>
      <c r="C43" s="632" t="s">
        <v>659</v>
      </c>
      <c r="D43" s="632" t="s">
        <v>660</v>
      </c>
      <c r="E43" s="633">
        <v>3729</v>
      </c>
      <c r="F43" s="633">
        <v>3905</v>
      </c>
      <c r="G43" s="633">
        <v>3999</v>
      </c>
      <c r="H43" s="633">
        <v>4168</v>
      </c>
      <c r="I43" s="633">
        <v>4293</v>
      </c>
      <c r="J43" s="399" t="s">
        <v>412</v>
      </c>
      <c r="K43" s="441" t="s">
        <v>412</v>
      </c>
      <c r="L43" s="441" t="s">
        <v>412</v>
      </c>
      <c r="M43" s="441" t="s">
        <v>412</v>
      </c>
      <c r="N43" s="441" t="s">
        <v>412</v>
      </c>
    </row>
    <row r="44" spans="1:14" ht="12.75" customHeight="1">
      <c r="A44" s="651" t="s">
        <v>491</v>
      </c>
      <c r="B44" s="651" t="s">
        <v>491</v>
      </c>
      <c r="C44" s="635" t="s">
        <v>393</v>
      </c>
      <c r="D44" s="635" t="s">
        <v>394</v>
      </c>
      <c r="E44" s="636">
        <v>3.40</v>
      </c>
      <c r="F44" s="636">
        <v>4.70</v>
      </c>
      <c r="G44" s="636">
        <v>2.40</v>
      </c>
      <c r="H44" s="636">
        <v>4.20</v>
      </c>
      <c r="I44" s="636">
        <v>3</v>
      </c>
      <c r="J44" s="400" t="s">
        <v>412</v>
      </c>
      <c r="K44" s="407" t="s">
        <v>412</v>
      </c>
      <c r="L44" s="407" t="s">
        <v>412</v>
      </c>
      <c r="M44" s="407" t="s">
        <v>412</v>
      </c>
      <c r="N44" s="407" t="s">
        <v>412</v>
      </c>
    </row>
    <row r="45" spans="1:14" ht="12.75" customHeight="1" thickBot="1">
      <c r="A45" s="653" t="s">
        <v>695</v>
      </c>
      <c r="B45" s="653" t="s">
        <v>696</v>
      </c>
      <c r="C45" s="861" t="s">
        <v>659</v>
      </c>
      <c r="D45" s="861" t="s">
        <v>660</v>
      </c>
      <c r="E45" s="654">
        <v>363</v>
      </c>
      <c r="F45" s="654">
        <v>402</v>
      </c>
      <c r="G45" s="654">
        <v>414</v>
      </c>
      <c r="H45" s="654">
        <v>437</v>
      </c>
      <c r="I45" s="654">
        <v>443</v>
      </c>
      <c r="J45" s="415" t="s">
        <v>412</v>
      </c>
      <c r="K45" s="512" t="s">
        <v>412</v>
      </c>
      <c r="L45" s="512" t="s">
        <v>412</v>
      </c>
      <c r="M45" s="512" t="s">
        <v>412</v>
      </c>
      <c r="N45" s="512" t="s">
        <v>412</v>
      </c>
    </row>
    <row r="46" ht="12.75" customHeight="1"/>
    <row r="47" spans="1:2" ht="12.75" customHeight="1">
      <c r="A47" s="145" t="s">
        <v>36</v>
      </c>
      <c r="B47" s="145" t="s">
        <v>37</v>
      </c>
    </row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ht="12.75" customHeight="1" hidden="1"/>
    <row r="59" ht="12.75" customHeight="1" hidden="1"/>
    <row r="60" ht="12.75" customHeight="1" hidden="1"/>
    <row r="61" ht="12.75" customHeight="1" hidden="1"/>
    <row r="62" ht="12.75" customHeight="1" hidden="1"/>
    <row r="63" ht="12.75" customHeight="1" hidden="1"/>
    <row r="64" ht="12.75" customHeight="1" hidden="1"/>
    <row r="65" ht="12.75" customHeight="1" hidden="1"/>
    <row r="66" ht="12.75" customHeight="1" hidden="1"/>
    <row r="67" ht="12.75" customHeight="1" hidden="1">
      <c r="C67" s="64"/>
    </row>
    <row r="68" spans="1:14" ht="12.75" customHeight="1" hidden="1">
      <c r="A68" s="144"/>
      <c r="B68" s="144"/>
      <c r="C68" s="144"/>
      <c r="D68" s="144"/>
      <c r="E68" s="152"/>
      <c r="F68" s="152"/>
      <c r="G68" s="152"/>
      <c r="H68" s="152"/>
      <c r="I68" s="152"/>
      <c r="J68" s="149"/>
      <c r="K68" s="149"/>
      <c r="L68" s="149"/>
      <c r="M68" s="149"/>
      <c r="N68" s="149"/>
    </row>
    <row r="69" spans="1:14" ht="12.75" customHeight="1" hidden="1">
      <c r="A69" s="144"/>
      <c r="B69" s="144"/>
      <c r="C69" s="144"/>
      <c r="D69" s="144"/>
      <c r="E69" s="144"/>
      <c r="F69" s="144"/>
      <c r="G69" s="152"/>
      <c r="H69" s="152"/>
      <c r="I69" s="152"/>
      <c r="J69" s="153"/>
      <c r="K69" s="153"/>
      <c r="L69" s="153"/>
      <c r="M69" s="153"/>
      <c r="N69" s="153"/>
    </row>
    <row r="70" spans="1:14" ht="12.75" customHeight="1" hidden="1">
      <c r="A70" s="144"/>
      <c r="B70" s="144"/>
      <c r="C70" s="144"/>
      <c r="D70" s="144"/>
      <c r="E70" s="144"/>
      <c r="F70" s="144"/>
      <c r="G70" s="154"/>
      <c r="H70" s="154"/>
      <c r="I70" s="154"/>
      <c r="J70" s="154"/>
      <c r="K70" s="154"/>
      <c r="L70" s="154"/>
      <c r="M70" s="154"/>
      <c r="N70" s="154"/>
    </row>
    <row r="71" spans="1:14" ht="12.75" customHeight="1" hidden="1">
      <c r="A71" s="144"/>
      <c r="B71" s="144"/>
      <c r="C71" s="144"/>
      <c r="D71" s="144"/>
      <c r="E71" s="144"/>
      <c r="F71" s="144"/>
      <c r="G71" s="152"/>
      <c r="H71" s="152"/>
      <c r="I71" s="152"/>
      <c r="J71" s="152"/>
      <c r="K71" s="152"/>
      <c r="L71" s="152"/>
      <c r="M71" s="152"/>
      <c r="N71" s="152"/>
    </row>
    <row r="72" spans="1:9" ht="12.75" customHeight="1" hidden="1">
      <c r="A72" s="144"/>
      <c r="B72" s="144"/>
      <c r="C72" s="144"/>
      <c r="D72" s="144"/>
      <c r="E72" s="144"/>
      <c r="F72" s="144"/>
      <c r="G72" s="152"/>
      <c r="H72" s="152"/>
      <c r="I72" s="152"/>
    </row>
    <row r="73" spans="1:14" ht="12.75" customHeight="1" hidden="1">
      <c r="A73" s="144"/>
      <c r="B73" s="144"/>
      <c r="C73" s="144"/>
      <c r="D73" s="144"/>
      <c r="E73" s="144"/>
      <c r="F73" s="144"/>
      <c r="G73" s="152"/>
      <c r="H73" s="152"/>
      <c r="I73" s="152"/>
      <c r="J73" s="86"/>
      <c r="K73" s="86"/>
      <c r="L73" s="86"/>
      <c r="M73" s="86"/>
      <c r="N73" s="86"/>
    </row>
    <row r="74" spans="1:14" ht="12.75" customHeight="1" hidden="1">
      <c r="A74" s="144"/>
      <c r="B74" s="144"/>
      <c r="C74" s="144"/>
      <c r="D74" s="144"/>
      <c r="E74" s="144"/>
      <c r="F74" s="144"/>
      <c r="G74" s="152"/>
      <c r="H74" s="152"/>
      <c r="I74" s="152"/>
      <c r="J74" s="86"/>
      <c r="K74" s="86"/>
      <c r="L74" s="86"/>
      <c r="M74" s="86"/>
      <c r="N74" s="86"/>
    </row>
    <row r="75" spans="1:14" ht="12.75" customHeight="1" hidden="1">
      <c r="A75" s="86"/>
      <c r="B75" s="86"/>
      <c r="C75" s="83"/>
      <c r="D75" s="86"/>
      <c r="E75" s="152"/>
      <c r="F75" s="152"/>
      <c r="G75" s="152"/>
      <c r="H75" s="152"/>
      <c r="I75" s="152"/>
      <c r="J75" s="152"/>
      <c r="K75" s="152"/>
      <c r="L75" s="152"/>
      <c r="M75" s="152"/>
      <c r="N75" s="152"/>
    </row>
    <row r="76" spans="1:4" ht="12.75" customHeight="1" hidden="1">
      <c r="A76" s="86"/>
      <c r="B76" s="86"/>
      <c r="C76" s="83"/>
      <c r="D76" s="86"/>
    </row>
    <row r="77" spans="1:14" ht="12.75" customHeight="1" hidden="1">
      <c r="A77" s="86"/>
      <c r="B77" s="86"/>
      <c r="C77" s="83"/>
      <c r="D77" s="86"/>
      <c r="E77" s="120"/>
      <c r="F77" s="120"/>
      <c r="G77" s="120"/>
      <c r="H77" s="120"/>
      <c r="I77" s="120"/>
      <c r="J77" s="120"/>
      <c r="K77" s="120"/>
      <c r="L77" s="120"/>
      <c r="M77" s="120"/>
      <c r="N77" s="120"/>
    </row>
    <row r="78" spans="1:14" ht="12.75" customHeight="1" hidden="1">
      <c r="A78" s="92"/>
      <c r="B78" s="92"/>
      <c r="C78" s="131"/>
      <c r="D78" s="92"/>
      <c r="E78" s="86"/>
      <c r="F78" s="86"/>
      <c r="G78" s="86"/>
      <c r="H78" s="86"/>
      <c r="I78" s="86"/>
      <c r="J78" s="86"/>
      <c r="K78" s="86"/>
      <c r="L78" s="86"/>
      <c r="M78" s="86"/>
      <c r="N78" s="86"/>
    </row>
    <row r="79" spans="1:14" ht="12.75" customHeight="1" hidden="1">
      <c r="A79" s="86"/>
      <c r="B79" s="86"/>
      <c r="C79" s="83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</row>
    <row r="80" spans="1:14" ht="12.75" customHeight="1" hidden="1">
      <c r="A80" s="86"/>
      <c r="B80" s="86"/>
      <c r="C80" s="83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8">
    <tabColor theme="6" tint="0.399980008602142"/>
  </sheetPr>
  <dimension ref="A1:L58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8.5" style="64" customWidth="1"/>
    <col min="2" max="2" width="0" style="64" hidden="1" customWidth="1"/>
    <col min="3" max="3" width="11.8333333333333" style="64" customWidth="1"/>
    <col min="4" max="4" width="0" style="64" hidden="1" customWidth="1"/>
    <col min="5" max="12" width="8.33333333333333" style="64" customWidth="1"/>
    <col min="13" max="13" width="7.33333333333333" style="64" customWidth="1"/>
    <col min="14" max="17" width="0" style="64" hidden="1" customWidth="1"/>
    <col min="18" max="16384" width="0" style="64" hidden="1"/>
  </cols>
  <sheetData>
    <row r="1" spans="1:12" ht="12.75" customHeight="1">
      <c r="A1" s="2" t="s">
        <v>31</v>
      </c>
      <c r="B1" s="2" t="s">
        <v>30</v>
      </c>
      <c r="C1" s="134"/>
      <c r="D1" s="134"/>
      <c r="E1"/>
      <c r="F1"/>
      <c r="G1"/>
      <c r="H1"/>
      <c r="I1" s="143"/>
      <c r="J1"/>
      <c r="K1" s="143"/>
      <c r="L1" s="143"/>
    </row>
    <row r="2" spans="1:12" ht="12.75" customHeight="1">
      <c r="A2" s="68"/>
      <c r="B2" s="68"/>
      <c r="C2" s="134"/>
      <c r="D2" s="134"/>
      <c r="E2" s="143"/>
      <c r="F2" s="143"/>
      <c r="G2" s="143"/>
      <c r="H2" s="143"/>
      <c r="I2" s="143"/>
      <c r="J2" s="143"/>
      <c r="K2" s="143"/>
      <c r="L2" s="143"/>
    </row>
    <row r="3" spans="1:12" ht="12.75" customHeight="1">
      <c r="A3" s="21" t="s">
        <v>86</v>
      </c>
      <c r="B3" s="21" t="s">
        <v>124</v>
      </c>
      <c r="C3" s="134"/>
      <c r="D3" s="134"/>
      <c r="E3"/>
      <c r="F3"/>
      <c r="G3"/>
      <c r="H3"/>
      <c r="I3" s="143"/>
      <c r="J3" s="143"/>
      <c r="K3" s="143"/>
      <c r="L3" s="143"/>
    </row>
    <row r="4" spans="1:12" ht="12.75" customHeight="1">
      <c r="A4" s="61" t="s">
        <v>39</v>
      </c>
      <c r="B4" s="61" t="s">
        <v>38</v>
      </c>
      <c r="C4" s="134"/>
      <c r="D4" s="134"/>
      <c r="E4" s="143"/>
      <c r="F4" s="143"/>
      <c r="G4" s="143"/>
      <c r="H4" s="143"/>
      <c r="I4" s="143"/>
      <c r="J4" s="143"/>
      <c r="K4" s="143"/>
      <c r="L4" s="143"/>
    </row>
    <row r="5" spans="1:12" ht="12.75" customHeight="1">
      <c r="A5" s="61" t="s">
        <v>139</v>
      </c>
      <c r="B5" s="61" t="s">
        <v>140</v>
      </c>
      <c r="C5" s="134"/>
      <c r="D5" s="134"/>
      <c r="E5" s="143"/>
      <c r="F5" s="143"/>
      <c r="G5" s="143"/>
      <c r="H5" s="143"/>
      <c r="I5" s="143"/>
      <c r="J5" s="143"/>
      <c r="K5" s="143"/>
      <c r="L5" s="143"/>
    </row>
    <row r="6" spans="1:12" ht="12.75" customHeight="1">
      <c r="A6" s="61"/>
      <c r="B6" s="61"/>
      <c r="C6" s="134"/>
      <c r="D6" s="134"/>
      <c r="E6" s="143"/>
      <c r="F6" s="143"/>
      <c r="G6" s="143"/>
      <c r="H6" s="143"/>
      <c r="I6" s="143"/>
      <c r="J6" s="143"/>
      <c r="K6" s="143"/>
      <c r="L6" s="143"/>
    </row>
    <row r="7" spans="1:12" ht="1.5" customHeight="1" thickBot="1">
      <c r="A7" s="231"/>
      <c r="B7" s="232"/>
      <c r="C7" s="232"/>
      <c r="D7" s="232"/>
      <c r="E7" s="233"/>
      <c r="F7" s="233"/>
      <c r="G7" s="233"/>
      <c r="H7" s="233"/>
      <c r="I7" s="233"/>
      <c r="J7" s="233"/>
      <c r="K7" s="233"/>
      <c r="L7" s="233"/>
    </row>
    <row r="8" spans="1:12" ht="12.75" customHeight="1">
      <c r="A8" s="277"/>
      <c r="B8" s="277"/>
      <c r="C8" s="409"/>
      <c r="D8" s="409"/>
      <c r="E8" s="274">
        <v>2019</v>
      </c>
      <c r="F8" s="274"/>
      <c r="G8" s="274"/>
      <c r="H8" s="909"/>
      <c r="I8" s="885">
        <v>2020</v>
      </c>
      <c r="J8" s="364"/>
      <c r="K8" s="364"/>
      <c r="L8" s="364"/>
    </row>
    <row r="9" spans="1:12" ht="12.75" customHeight="1">
      <c r="A9" s="275"/>
      <c r="B9" s="275"/>
      <c r="C9" s="410"/>
      <c r="D9" s="410"/>
      <c r="E9" s="276" t="s">
        <v>492</v>
      </c>
      <c r="F9" s="276" t="s">
        <v>493</v>
      </c>
      <c r="G9" s="276" t="s">
        <v>494</v>
      </c>
      <c r="H9" s="910" t="s">
        <v>495</v>
      </c>
      <c r="I9" s="886" t="s">
        <v>492</v>
      </c>
      <c r="J9" s="366" t="s">
        <v>493</v>
      </c>
      <c r="K9" s="366" t="s">
        <v>494</v>
      </c>
      <c r="L9" s="366" t="s">
        <v>495</v>
      </c>
    </row>
    <row r="10" spans="1:12" ht="12.75" customHeight="1">
      <c r="A10" s="411"/>
      <c r="B10" s="411"/>
      <c r="C10" s="412"/>
      <c r="D10" s="412"/>
      <c r="E10" s="283" t="s">
        <v>703</v>
      </c>
      <c r="F10" s="283" t="s">
        <v>703</v>
      </c>
      <c r="G10" s="283" t="s">
        <v>703</v>
      </c>
      <c r="H10" s="911" t="s">
        <v>459</v>
      </c>
      <c r="I10" s="339" t="s">
        <v>460</v>
      </c>
      <c r="J10" s="339" t="s">
        <v>460</v>
      </c>
      <c r="K10" s="339" t="s">
        <v>460</v>
      </c>
      <c r="L10" s="339" t="s">
        <v>460</v>
      </c>
    </row>
    <row r="11" spans="1:12" ht="12.75" customHeight="1" hidden="1">
      <c r="A11" s="413"/>
      <c r="B11" s="413"/>
      <c r="C11" s="412"/>
      <c r="D11" s="412"/>
      <c r="E11" s="283" t="s">
        <v>704</v>
      </c>
      <c r="F11" s="283" t="s">
        <v>704</v>
      </c>
      <c r="G11" s="283" t="s">
        <v>704</v>
      </c>
      <c r="H11" s="911" t="s">
        <v>461</v>
      </c>
      <c r="I11" s="339" t="s">
        <v>462</v>
      </c>
      <c r="J11" s="339" t="s">
        <v>462</v>
      </c>
      <c r="K11" s="339" t="s">
        <v>462</v>
      </c>
      <c r="L11" s="339" t="s">
        <v>462</v>
      </c>
    </row>
    <row r="12" spans="1:12" ht="12.75" customHeight="1">
      <c r="A12" s="659" t="s">
        <v>705</v>
      </c>
      <c r="B12" s="499" t="s">
        <v>376</v>
      </c>
      <c r="C12" s="632" t="s">
        <v>659</v>
      </c>
      <c r="D12" s="632" t="s">
        <v>660</v>
      </c>
      <c r="E12" s="633">
        <v>1138</v>
      </c>
      <c r="F12" s="633">
        <v>1222</v>
      </c>
      <c r="G12" s="633">
        <v>1242</v>
      </c>
      <c r="H12" s="912">
        <v>1253</v>
      </c>
      <c r="I12" s="399">
        <v>1162</v>
      </c>
      <c r="J12" s="399">
        <v>1244</v>
      </c>
      <c r="K12" s="399">
        <v>1262</v>
      </c>
      <c r="L12" s="399">
        <v>1281</v>
      </c>
    </row>
    <row r="13" spans="1:12" ht="12.75" customHeight="1">
      <c r="A13" s="634" t="s">
        <v>491</v>
      </c>
      <c r="B13" s="634" t="s">
        <v>491</v>
      </c>
      <c r="C13" s="635" t="s">
        <v>393</v>
      </c>
      <c r="D13" s="635" t="s">
        <v>394</v>
      </c>
      <c r="E13" s="636">
        <v>2.80</v>
      </c>
      <c r="F13" s="636">
        <v>2.50</v>
      </c>
      <c r="G13" s="636">
        <v>3.40</v>
      </c>
      <c r="H13" s="913">
        <v>1.60</v>
      </c>
      <c r="I13" s="400">
        <v>2.2000000000000002</v>
      </c>
      <c r="J13" s="400">
        <v>1.80</v>
      </c>
      <c r="K13" s="400">
        <v>1.70</v>
      </c>
      <c r="L13" s="400">
        <v>2.2000000000000002</v>
      </c>
    </row>
    <row r="14" spans="1:12" ht="12.75" customHeight="1">
      <c r="A14" s="634" t="s">
        <v>491</v>
      </c>
      <c r="B14" s="634" t="s">
        <v>491</v>
      </c>
      <c r="C14" s="635" t="s">
        <v>706</v>
      </c>
      <c r="D14" s="635" t="s">
        <v>662</v>
      </c>
      <c r="E14" s="636">
        <v>2.70</v>
      </c>
      <c r="F14" s="636">
        <v>2.80</v>
      </c>
      <c r="G14" s="636">
        <v>2.50</v>
      </c>
      <c r="H14" s="913">
        <v>1.90</v>
      </c>
      <c r="I14" s="400">
        <v>1.90</v>
      </c>
      <c r="J14" s="400">
        <v>1.80</v>
      </c>
      <c r="K14" s="400">
        <v>2</v>
      </c>
      <c r="L14" s="400">
        <v>2.2000000000000002</v>
      </c>
    </row>
    <row r="15" spans="1:12" ht="12.75" customHeight="1">
      <c r="A15" s="502" t="s">
        <v>491</v>
      </c>
      <c r="B15" s="502" t="s">
        <v>491</v>
      </c>
      <c r="C15" s="635" t="s">
        <v>707</v>
      </c>
      <c r="D15" s="635" t="s">
        <v>708</v>
      </c>
      <c r="E15" s="636">
        <v>0.60</v>
      </c>
      <c r="F15" s="636">
        <v>0.60</v>
      </c>
      <c r="G15" s="636">
        <v>0.40</v>
      </c>
      <c r="H15" s="913">
        <v>0.20</v>
      </c>
      <c r="I15" s="400">
        <v>0.60</v>
      </c>
      <c r="J15" s="400">
        <v>0.60</v>
      </c>
      <c r="K15" s="400">
        <v>0.50</v>
      </c>
      <c r="L15" s="400">
        <v>0.50</v>
      </c>
    </row>
    <row r="16" spans="1:12" ht="12.75" customHeight="1">
      <c r="A16" s="499" t="s">
        <v>697</v>
      </c>
      <c r="B16" s="499" t="s">
        <v>698</v>
      </c>
      <c r="C16" s="632" t="s">
        <v>659</v>
      </c>
      <c r="D16" s="632" t="s">
        <v>660</v>
      </c>
      <c r="E16" s="633">
        <v>558</v>
      </c>
      <c r="F16" s="633">
        <v>585</v>
      </c>
      <c r="G16" s="633">
        <v>593</v>
      </c>
      <c r="H16" s="912">
        <v>603</v>
      </c>
      <c r="I16" s="399">
        <v>573</v>
      </c>
      <c r="J16" s="399">
        <v>599</v>
      </c>
      <c r="K16" s="399">
        <v>606</v>
      </c>
      <c r="L16" s="399">
        <v>618</v>
      </c>
    </row>
    <row r="17" spans="1:12" ht="12.75" customHeight="1">
      <c r="A17" s="634" t="s">
        <v>491</v>
      </c>
      <c r="B17" s="634" t="s">
        <v>491</v>
      </c>
      <c r="C17" s="635" t="s">
        <v>393</v>
      </c>
      <c r="D17" s="635" t="s">
        <v>394</v>
      </c>
      <c r="E17" s="636">
        <v>3.20</v>
      </c>
      <c r="F17" s="636">
        <v>3</v>
      </c>
      <c r="G17" s="636">
        <v>3.30</v>
      </c>
      <c r="H17" s="913">
        <v>2.40</v>
      </c>
      <c r="I17" s="400">
        <v>2.60</v>
      </c>
      <c r="J17" s="400">
        <v>2.2999999999999998</v>
      </c>
      <c r="K17" s="400">
        <v>2.2000000000000002</v>
      </c>
      <c r="L17" s="400">
        <v>2.50</v>
      </c>
    </row>
    <row r="18" spans="1:12" ht="12.75" customHeight="1">
      <c r="A18" s="502" t="s">
        <v>663</v>
      </c>
      <c r="B18" s="502" t="s">
        <v>664</v>
      </c>
      <c r="C18" s="637" t="s">
        <v>659</v>
      </c>
      <c r="D18" s="637" t="s">
        <v>660</v>
      </c>
      <c r="E18" s="638">
        <v>212</v>
      </c>
      <c r="F18" s="638">
        <v>224</v>
      </c>
      <c r="G18" s="638">
        <v>226</v>
      </c>
      <c r="H18" s="914">
        <v>255</v>
      </c>
      <c r="I18" s="404">
        <v>216</v>
      </c>
      <c r="J18" s="404">
        <v>228</v>
      </c>
      <c r="K18" s="404">
        <v>230</v>
      </c>
      <c r="L18" s="404">
        <v>259</v>
      </c>
    </row>
    <row r="19" spans="1:12" ht="12.75" customHeight="1">
      <c r="A19" s="634" t="s">
        <v>491</v>
      </c>
      <c r="B19" s="634" t="s">
        <v>491</v>
      </c>
      <c r="C19" s="635" t="s">
        <v>393</v>
      </c>
      <c r="D19" s="635" t="s">
        <v>394</v>
      </c>
      <c r="E19" s="636">
        <v>2.2999999999999998</v>
      </c>
      <c r="F19" s="636">
        <v>3.10</v>
      </c>
      <c r="G19" s="636">
        <v>4</v>
      </c>
      <c r="H19" s="913">
        <v>2.70</v>
      </c>
      <c r="I19" s="400">
        <v>1.90</v>
      </c>
      <c r="J19" s="400">
        <v>1.80</v>
      </c>
      <c r="K19" s="400">
        <v>1.90</v>
      </c>
      <c r="L19" s="400">
        <v>1.80</v>
      </c>
    </row>
    <row r="20" spans="1:12" ht="12.75" customHeight="1">
      <c r="A20" s="499" t="s">
        <v>665</v>
      </c>
      <c r="B20" s="499" t="s">
        <v>666</v>
      </c>
      <c r="C20" s="632" t="s">
        <v>659</v>
      </c>
      <c r="D20" s="632" t="s">
        <v>660</v>
      </c>
      <c r="E20" s="633">
        <v>280</v>
      </c>
      <c r="F20" s="633">
        <v>319</v>
      </c>
      <c r="G20" s="633">
        <v>366</v>
      </c>
      <c r="H20" s="912">
        <v>339</v>
      </c>
      <c r="I20" s="399">
        <v>286</v>
      </c>
      <c r="J20" s="399">
        <v>324</v>
      </c>
      <c r="K20" s="399">
        <v>366</v>
      </c>
      <c r="L20" s="399">
        <v>339</v>
      </c>
    </row>
    <row r="21" spans="1:12" ht="12.75" customHeight="1">
      <c r="A21" s="634" t="s">
        <v>491</v>
      </c>
      <c r="B21" s="634" t="s">
        <v>491</v>
      </c>
      <c r="C21" s="635" t="s">
        <v>393</v>
      </c>
      <c r="D21" s="635" t="s">
        <v>394</v>
      </c>
      <c r="E21" s="636">
        <v>4.5999999999999996</v>
      </c>
      <c r="F21" s="636">
        <v>-0.30</v>
      </c>
      <c r="G21" s="636">
        <v>0.30</v>
      </c>
      <c r="H21" s="913">
        <v>1.90</v>
      </c>
      <c r="I21" s="400">
        <v>2.40</v>
      </c>
      <c r="J21" s="400">
        <v>1.30</v>
      </c>
      <c r="K21" s="400">
        <v>0</v>
      </c>
      <c r="L21" s="400">
        <v>0.10</v>
      </c>
    </row>
    <row r="22" spans="1:12" ht="12.75" customHeight="1">
      <c r="A22" s="639" t="s">
        <v>667</v>
      </c>
      <c r="B22" s="641" t="s">
        <v>384</v>
      </c>
      <c r="C22" s="637" t="s">
        <v>659</v>
      </c>
      <c r="D22" s="637" t="s">
        <v>660</v>
      </c>
      <c r="E22" s="640">
        <v>280</v>
      </c>
      <c r="F22" s="640">
        <v>306</v>
      </c>
      <c r="G22" s="640">
        <v>331</v>
      </c>
      <c r="H22" s="915">
        <v>352</v>
      </c>
      <c r="I22" s="402">
        <v>282</v>
      </c>
      <c r="J22" s="402">
        <v>308</v>
      </c>
      <c r="K22" s="402">
        <v>335</v>
      </c>
      <c r="L22" s="402">
        <v>357</v>
      </c>
    </row>
    <row r="23" spans="1:12" ht="12.75" customHeight="1">
      <c r="A23" s="656" t="s">
        <v>491</v>
      </c>
      <c r="B23" s="656" t="s">
        <v>491</v>
      </c>
      <c r="C23" s="635" t="s">
        <v>393</v>
      </c>
      <c r="D23" s="635" t="s">
        <v>394</v>
      </c>
      <c r="E23" s="636">
        <v>3.10</v>
      </c>
      <c r="F23" s="636">
        <v>0.60</v>
      </c>
      <c r="G23" s="636">
        <v>1.1000000000000001</v>
      </c>
      <c r="H23" s="913">
        <v>-0.60</v>
      </c>
      <c r="I23" s="400">
        <v>0.40</v>
      </c>
      <c r="J23" s="400">
        <v>0.70</v>
      </c>
      <c r="K23" s="400">
        <v>1.1000000000000001</v>
      </c>
      <c r="L23" s="400">
        <v>1.20</v>
      </c>
    </row>
    <row r="24" spans="1:12" ht="12.75" customHeight="1">
      <c r="A24" s="641" t="s">
        <v>668</v>
      </c>
      <c r="B24" s="641" t="s">
        <v>669</v>
      </c>
      <c r="C24" s="637" t="s">
        <v>659</v>
      </c>
      <c r="D24" s="637" t="s">
        <v>660</v>
      </c>
      <c r="E24" s="640">
        <v>-1</v>
      </c>
      <c r="F24" s="640">
        <v>13</v>
      </c>
      <c r="G24" s="640">
        <v>35</v>
      </c>
      <c r="H24" s="915">
        <v>-14</v>
      </c>
      <c r="I24" s="402">
        <v>5</v>
      </c>
      <c r="J24" s="402">
        <v>16</v>
      </c>
      <c r="K24" s="402">
        <v>31</v>
      </c>
      <c r="L24" s="402">
        <v>-17</v>
      </c>
    </row>
    <row r="25" spans="1:12" ht="12.75" customHeight="1">
      <c r="A25" s="499" t="s">
        <v>670</v>
      </c>
      <c r="B25" s="499" t="s">
        <v>671</v>
      </c>
      <c r="C25" s="632" t="s">
        <v>659</v>
      </c>
      <c r="D25" s="632" t="s">
        <v>660</v>
      </c>
      <c r="E25" s="633">
        <v>1006</v>
      </c>
      <c r="F25" s="633">
        <v>1031</v>
      </c>
      <c r="G25" s="633">
        <v>983</v>
      </c>
      <c r="H25" s="912">
        <v>1026</v>
      </c>
      <c r="I25" s="399">
        <v>1016</v>
      </c>
      <c r="J25" s="399">
        <v>1041</v>
      </c>
      <c r="K25" s="399">
        <v>993</v>
      </c>
      <c r="L25" s="399">
        <v>1043</v>
      </c>
    </row>
    <row r="26" spans="1:12" ht="12.75" customHeight="1">
      <c r="A26" s="634" t="s">
        <v>491</v>
      </c>
      <c r="B26" s="634" t="s">
        <v>491</v>
      </c>
      <c r="C26" s="635" t="s">
        <v>393</v>
      </c>
      <c r="D26" s="635" t="s">
        <v>394</v>
      </c>
      <c r="E26" s="636">
        <v>1.40</v>
      </c>
      <c r="F26" s="636">
        <v>1.80</v>
      </c>
      <c r="G26" s="636">
        <v>3.80</v>
      </c>
      <c r="H26" s="913">
        <v>-1.60</v>
      </c>
      <c r="I26" s="400">
        <v>0.90</v>
      </c>
      <c r="J26" s="400">
        <v>0.90</v>
      </c>
      <c r="K26" s="400">
        <v>1</v>
      </c>
      <c r="L26" s="400">
        <v>1.70</v>
      </c>
    </row>
    <row r="27" spans="1:12" ht="12.75" customHeight="1">
      <c r="A27" s="502" t="s">
        <v>672</v>
      </c>
      <c r="B27" s="502" t="s">
        <v>673</v>
      </c>
      <c r="C27" s="637" t="s">
        <v>659</v>
      </c>
      <c r="D27" s="637" t="s">
        <v>660</v>
      </c>
      <c r="E27" s="638">
        <v>917</v>
      </c>
      <c r="F27" s="638">
        <v>935</v>
      </c>
      <c r="G27" s="638">
        <v>925</v>
      </c>
      <c r="H27" s="914">
        <v>972</v>
      </c>
      <c r="I27" s="404">
        <v>927</v>
      </c>
      <c r="J27" s="404">
        <v>944</v>
      </c>
      <c r="K27" s="404">
        <v>931</v>
      </c>
      <c r="L27" s="404">
        <v>982</v>
      </c>
    </row>
    <row r="28" spans="1:12" ht="12.75" customHeight="1">
      <c r="A28" s="634" t="s">
        <v>491</v>
      </c>
      <c r="B28" s="634" t="s">
        <v>491</v>
      </c>
      <c r="C28" s="635" t="s">
        <v>393</v>
      </c>
      <c r="D28" s="635" t="s">
        <v>394</v>
      </c>
      <c r="E28" s="636">
        <v>1.90</v>
      </c>
      <c r="F28" s="636">
        <v>1.20</v>
      </c>
      <c r="G28" s="636">
        <v>2.60</v>
      </c>
      <c r="H28" s="913">
        <v>-0.80</v>
      </c>
      <c r="I28" s="400">
        <v>1.1000000000000001</v>
      </c>
      <c r="J28" s="400">
        <v>0.90</v>
      </c>
      <c r="K28" s="400">
        <v>0.70</v>
      </c>
      <c r="L28" s="400">
        <v>1</v>
      </c>
    </row>
    <row r="29" spans="1:12" s="255" customFormat="1" ht="12.75" customHeight="1">
      <c r="A29" s="499" t="s">
        <v>674</v>
      </c>
      <c r="B29" s="499" t="s">
        <v>675</v>
      </c>
      <c r="C29" s="632" t="s">
        <v>659</v>
      </c>
      <c r="D29" s="632" t="s">
        <v>660</v>
      </c>
      <c r="E29" s="657">
        <v>1050</v>
      </c>
      <c r="F29" s="633">
        <v>1128</v>
      </c>
      <c r="G29" s="633">
        <v>1183</v>
      </c>
      <c r="H29" s="912">
        <v>1198</v>
      </c>
      <c r="I29" s="399">
        <v>1075</v>
      </c>
      <c r="J29" s="399">
        <v>1150</v>
      </c>
      <c r="K29" s="399">
        <v>1200</v>
      </c>
      <c r="L29" s="399">
        <v>1218</v>
      </c>
    </row>
    <row r="30" spans="1:12" s="255" customFormat="1" ht="12.75" customHeight="1">
      <c r="A30" s="634" t="s">
        <v>491</v>
      </c>
      <c r="B30" s="634" t="s">
        <v>491</v>
      </c>
      <c r="C30" s="635" t="s">
        <v>393</v>
      </c>
      <c r="D30" s="635" t="s">
        <v>394</v>
      </c>
      <c r="E30" s="636">
        <v>3.40</v>
      </c>
      <c r="F30" s="636">
        <v>2.10</v>
      </c>
      <c r="G30" s="636">
        <v>2.50</v>
      </c>
      <c r="H30" s="913">
        <v>2.40</v>
      </c>
      <c r="I30" s="400">
        <v>2.40</v>
      </c>
      <c r="J30" s="400">
        <v>1.90</v>
      </c>
      <c r="K30" s="400">
        <v>1.40</v>
      </c>
      <c r="L30" s="400">
        <v>1.70</v>
      </c>
    </row>
    <row r="31" spans="1:12" ht="12.75" customHeight="1">
      <c r="A31" s="499" t="s">
        <v>699</v>
      </c>
      <c r="B31" s="499" t="s">
        <v>700</v>
      </c>
      <c r="C31" s="632" t="s">
        <v>659</v>
      </c>
      <c r="D31" s="632" t="s">
        <v>660</v>
      </c>
      <c r="E31" s="658">
        <v>-1</v>
      </c>
      <c r="F31" s="658">
        <v>-2</v>
      </c>
      <c r="G31" s="658">
        <v>-1</v>
      </c>
      <c r="H31" s="916">
        <v>2</v>
      </c>
      <c r="I31" s="414">
        <v>-1</v>
      </c>
      <c r="J31" s="414">
        <v>-3</v>
      </c>
      <c r="K31" s="414">
        <v>-1</v>
      </c>
      <c r="L31" s="414">
        <v>2</v>
      </c>
    </row>
    <row r="32" spans="1:12" ht="12.75" customHeight="1">
      <c r="A32" s="499" t="s">
        <v>676</v>
      </c>
      <c r="B32" s="499" t="s">
        <v>677</v>
      </c>
      <c r="C32" s="632" t="s">
        <v>659</v>
      </c>
      <c r="D32" s="632" t="s">
        <v>660</v>
      </c>
      <c r="E32" s="633">
        <v>1154</v>
      </c>
      <c r="F32" s="633">
        <v>1237</v>
      </c>
      <c r="G32" s="633">
        <v>1254</v>
      </c>
      <c r="H32" s="912">
        <v>1272</v>
      </c>
      <c r="I32" s="399">
        <v>1180</v>
      </c>
      <c r="J32" s="399">
        <v>1263</v>
      </c>
      <c r="K32" s="399">
        <v>1278</v>
      </c>
      <c r="L32" s="399">
        <v>1302</v>
      </c>
    </row>
    <row r="33" spans="1:12" ht="12.75" customHeight="1">
      <c r="A33" s="634" t="s">
        <v>491</v>
      </c>
      <c r="B33" s="634" t="s">
        <v>491</v>
      </c>
      <c r="C33" s="635" t="s">
        <v>393</v>
      </c>
      <c r="D33" s="635" t="s">
        <v>394</v>
      </c>
      <c r="E33" s="636">
        <v>2.70</v>
      </c>
      <c r="F33" s="636">
        <v>2.70</v>
      </c>
      <c r="G33" s="636">
        <v>4</v>
      </c>
      <c r="H33" s="913">
        <v>2.2999999999999998</v>
      </c>
      <c r="I33" s="400">
        <v>2.2000000000000002</v>
      </c>
      <c r="J33" s="400">
        <v>2.10</v>
      </c>
      <c r="K33" s="400">
        <v>1.90</v>
      </c>
      <c r="L33" s="400">
        <v>2.40</v>
      </c>
    </row>
    <row r="34" spans="1:12" ht="12.75" customHeight="1">
      <c r="A34" s="499" t="s">
        <v>693</v>
      </c>
      <c r="B34" s="499" t="s">
        <v>694</v>
      </c>
      <c r="C34" s="632" t="s">
        <v>659</v>
      </c>
      <c r="D34" s="632" t="s">
        <v>660</v>
      </c>
      <c r="E34" s="633">
        <v>1038</v>
      </c>
      <c r="F34" s="633">
        <v>1107</v>
      </c>
      <c r="G34" s="633">
        <v>1124</v>
      </c>
      <c r="H34" s="912" t="s">
        <v>412</v>
      </c>
      <c r="I34" s="399" t="s">
        <v>412</v>
      </c>
      <c r="J34" s="399" t="s">
        <v>412</v>
      </c>
      <c r="K34" s="399" t="s">
        <v>412</v>
      </c>
      <c r="L34" s="399" t="s">
        <v>412</v>
      </c>
    </row>
    <row r="35" spans="1:12" ht="12.75" customHeight="1">
      <c r="A35" s="634" t="s">
        <v>491</v>
      </c>
      <c r="B35" s="634" t="s">
        <v>491</v>
      </c>
      <c r="C35" s="635" t="s">
        <v>393</v>
      </c>
      <c r="D35" s="635" t="s">
        <v>394</v>
      </c>
      <c r="E35" s="636">
        <v>2.80</v>
      </c>
      <c r="F35" s="636">
        <v>2.40</v>
      </c>
      <c r="G35" s="636">
        <v>3.30</v>
      </c>
      <c r="H35" s="913" t="s">
        <v>412</v>
      </c>
      <c r="I35" s="400" t="s">
        <v>412</v>
      </c>
      <c r="J35" s="407" t="s">
        <v>412</v>
      </c>
      <c r="K35" s="407" t="s">
        <v>412</v>
      </c>
      <c r="L35" s="407" t="s">
        <v>412</v>
      </c>
    </row>
    <row r="36" spans="1:12" ht="12.75" customHeight="1">
      <c r="A36" s="634" t="s">
        <v>491</v>
      </c>
      <c r="B36" s="634" t="s">
        <v>491</v>
      </c>
      <c r="C36" s="635" t="s">
        <v>706</v>
      </c>
      <c r="D36" s="635" t="s">
        <v>662</v>
      </c>
      <c r="E36" s="636">
        <v>2.80</v>
      </c>
      <c r="F36" s="636">
        <v>2.70</v>
      </c>
      <c r="G36" s="636">
        <v>2.40</v>
      </c>
      <c r="H36" s="913" t="s">
        <v>412</v>
      </c>
      <c r="I36" s="400" t="s">
        <v>412</v>
      </c>
      <c r="J36" s="407" t="s">
        <v>412</v>
      </c>
      <c r="K36" s="407" t="s">
        <v>412</v>
      </c>
      <c r="L36" s="407" t="s">
        <v>412</v>
      </c>
    </row>
    <row r="37" spans="1:12" ht="12.75" customHeight="1">
      <c r="A37" s="634" t="s">
        <v>491</v>
      </c>
      <c r="B37" s="502" t="s">
        <v>491</v>
      </c>
      <c r="C37" s="635" t="s">
        <v>707</v>
      </c>
      <c r="D37" s="635" t="s">
        <v>708</v>
      </c>
      <c r="E37" s="636">
        <v>0.60</v>
      </c>
      <c r="F37" s="636">
        <v>0.60</v>
      </c>
      <c r="G37" s="636">
        <v>0.30</v>
      </c>
      <c r="H37" s="913" t="s">
        <v>412</v>
      </c>
      <c r="I37" s="400" t="s">
        <v>412</v>
      </c>
      <c r="J37" s="407" t="s">
        <v>412</v>
      </c>
      <c r="K37" s="407" t="s">
        <v>412</v>
      </c>
      <c r="L37" s="407" t="s">
        <v>412</v>
      </c>
    </row>
    <row r="38" spans="1:12" ht="12.75" customHeight="1" thickBot="1">
      <c r="A38" s="510" t="s">
        <v>695</v>
      </c>
      <c r="B38" s="510" t="s">
        <v>696</v>
      </c>
      <c r="C38" s="861" t="s">
        <v>659</v>
      </c>
      <c r="D38" s="861" t="s">
        <v>660</v>
      </c>
      <c r="E38" s="654">
        <v>101</v>
      </c>
      <c r="F38" s="654">
        <v>115</v>
      </c>
      <c r="G38" s="654">
        <v>118</v>
      </c>
      <c r="H38" s="917" t="s">
        <v>412</v>
      </c>
      <c r="I38" s="415" t="s">
        <v>412</v>
      </c>
      <c r="J38" s="415" t="s">
        <v>412</v>
      </c>
      <c r="K38" s="415" t="s">
        <v>412</v>
      </c>
      <c r="L38" s="415" t="s">
        <v>412</v>
      </c>
    </row>
    <row r="39" ht="12.75" customHeight="1"/>
    <row r="40" spans="1:2" ht="12.75" customHeight="1">
      <c r="A40" s="145" t="s">
        <v>36</v>
      </c>
      <c r="B40" s="145" t="s">
        <v>37</v>
      </c>
    </row>
    <row r="41" ht="12.75" customHeight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spans="3:7" ht="12.75" customHeight="1" hidden="1">
      <c r="C57" s="117"/>
      <c r="D57" s="117"/>
      <c r="E57" s="146"/>
      <c r="F57" s="146"/>
      <c r="G57" s="146"/>
    </row>
    <row r="58" spans="1:7" ht="12.75" customHeight="1" hidden="1">
      <c r="A58" s="147"/>
      <c r="B58" s="147"/>
      <c r="C58" s="148"/>
      <c r="D58" s="148"/>
      <c r="E58" s="149"/>
      <c r="F58" s="149"/>
      <c r="G58" s="149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9">
    <tabColor theme="6" tint="0.399980008602142"/>
  </sheetPr>
  <dimension ref="A1:N42"/>
  <sheetViews>
    <sheetView showGridLines="0" zoomScale="110" zoomScaleNormal="110" workbookViewId="0" topLeftCell="A1">
      <selection pane="topLeft" activeCell="K1" sqref="K1"/>
    </sheetView>
  </sheetViews>
  <sheetFormatPr defaultColWidth="0" defaultRowHeight="12.75" customHeight="1" zeroHeight="1"/>
  <cols>
    <col min="1" max="1" width="28.5" style="64" customWidth="1"/>
    <col min="2" max="2" width="0" style="64" hidden="1" customWidth="1"/>
    <col min="3" max="3" width="11.6666666666667" style="64" customWidth="1"/>
    <col min="4" max="4" width="0" style="64" hidden="1" customWidth="1"/>
    <col min="5" max="14" width="6.66666666666667" style="64" customWidth="1"/>
    <col min="15" max="15" width="5.83333333333333" style="64" customWidth="1"/>
    <col min="16" max="17" width="0" style="64" hidden="1" customWidth="1"/>
    <col min="18" max="49" width="0" style="64" hidden="1" customWidth="1"/>
    <col min="50" max="16384" width="0" style="64" hidden="1"/>
  </cols>
  <sheetData>
    <row r="1" spans="1:10" ht="12.75" customHeight="1">
      <c r="A1" s="2" t="s">
        <v>31</v>
      </c>
      <c r="B1" s="2" t="s">
        <v>30</v>
      </c>
      <c r="C1" s="134"/>
      <c r="D1" s="134"/>
      <c r="E1"/>
      <c r="F1"/>
      <c r="G1"/>
      <c r="H1"/>
      <c r="J1"/>
    </row>
    <row r="2" spans="1:4" ht="12.75" customHeight="1">
      <c r="A2" s="68"/>
      <c r="B2" s="68"/>
      <c r="C2" s="134"/>
      <c r="D2" s="134"/>
    </row>
    <row r="3" spans="1:8" ht="12.75" customHeight="1">
      <c r="A3" s="21" t="s">
        <v>87</v>
      </c>
      <c r="B3" s="21" t="s">
        <v>125</v>
      </c>
      <c r="C3" s="134"/>
      <c r="D3" s="134"/>
      <c r="E3"/>
      <c r="F3"/>
      <c r="G3"/>
      <c r="H3"/>
    </row>
    <row r="4" spans="1:4" ht="12.75" customHeight="1">
      <c r="A4" s="61" t="s">
        <v>139</v>
      </c>
      <c r="B4" s="61" t="s">
        <v>140</v>
      </c>
      <c r="C4" s="134"/>
      <c r="D4" s="134"/>
    </row>
    <row r="5" spans="2:14" ht="12.75" customHeight="1">
      <c r="B5" s="140"/>
      <c r="C5" s="140"/>
      <c r="D5" s="140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4" ht="1.5" customHeight="1" thickBot="1">
      <c r="A6" s="235"/>
      <c r="B6" s="236"/>
      <c r="C6" s="236"/>
      <c r="D6" s="236"/>
      <c r="E6" s="237"/>
      <c r="F6" s="237"/>
      <c r="G6" s="237"/>
      <c r="H6" s="237"/>
      <c r="I6" s="237"/>
      <c r="J6" s="237"/>
      <c r="K6" s="237"/>
      <c r="L6" s="237"/>
      <c r="M6" s="237"/>
      <c r="N6" s="237"/>
    </row>
    <row r="7" spans="1:14" ht="12.75" customHeight="1">
      <c r="A7" s="395"/>
      <c r="B7" s="395"/>
      <c r="C7" s="416"/>
      <c r="D7" s="416"/>
      <c r="E7" s="264" t="s">
        <v>451</v>
      </c>
      <c r="F7" s="264" t="s">
        <v>452</v>
      </c>
      <c r="G7" s="264" t="s">
        <v>453</v>
      </c>
      <c r="H7" s="264" t="s">
        <v>454</v>
      </c>
      <c r="I7" s="264" t="s">
        <v>455</v>
      </c>
      <c r="J7" s="397" t="s">
        <v>456</v>
      </c>
      <c r="K7" s="397" t="s">
        <v>457</v>
      </c>
      <c r="L7" s="397" t="s">
        <v>458</v>
      </c>
      <c r="M7" s="397" t="s">
        <v>656</v>
      </c>
      <c r="N7" s="397" t="s">
        <v>657</v>
      </c>
    </row>
    <row r="8" spans="1:14" ht="12.75" customHeight="1">
      <c r="A8" s="417"/>
      <c r="B8" s="417"/>
      <c r="C8" s="412"/>
      <c r="D8" s="412"/>
      <c r="E8" s="282"/>
      <c r="F8" s="282"/>
      <c r="G8" s="282"/>
      <c r="H8" s="282"/>
      <c r="I8" s="283"/>
      <c r="J8" s="339" t="s">
        <v>459</v>
      </c>
      <c r="K8" s="339" t="s">
        <v>460</v>
      </c>
      <c r="L8" s="339" t="s">
        <v>460</v>
      </c>
      <c r="M8" s="339" t="s">
        <v>581</v>
      </c>
      <c r="N8" s="339" t="s">
        <v>581</v>
      </c>
    </row>
    <row r="9" spans="1:14" ht="12.75" customHeight="1" hidden="1">
      <c r="A9" s="417"/>
      <c r="B9" s="417"/>
      <c r="C9" s="412"/>
      <c r="D9" s="412"/>
      <c r="E9" s="282"/>
      <c r="F9" s="282"/>
      <c r="G9" s="282"/>
      <c r="H9" s="282"/>
      <c r="I9" s="283"/>
      <c r="J9" s="339" t="s">
        <v>461</v>
      </c>
      <c r="K9" s="339" t="s">
        <v>462</v>
      </c>
      <c r="L9" s="339" t="s">
        <v>462</v>
      </c>
      <c r="M9" s="339" t="s">
        <v>582</v>
      </c>
      <c r="N9" s="339" t="s">
        <v>582</v>
      </c>
    </row>
    <row r="10" spans="1:14" ht="12.75" customHeight="1">
      <c r="A10" s="660" t="s">
        <v>705</v>
      </c>
      <c r="B10" s="499" t="s">
        <v>376</v>
      </c>
      <c r="C10" s="632" t="s">
        <v>509</v>
      </c>
      <c r="D10" s="632" t="s">
        <v>372</v>
      </c>
      <c r="E10" s="633">
        <v>4314</v>
      </c>
      <c r="F10" s="633">
        <v>4596</v>
      </c>
      <c r="G10" s="633">
        <v>4768</v>
      </c>
      <c r="H10" s="633">
        <v>5047</v>
      </c>
      <c r="I10" s="633">
        <v>5324</v>
      </c>
      <c r="J10" s="399">
        <v>5652</v>
      </c>
      <c r="K10" s="399">
        <v>5913</v>
      </c>
      <c r="L10" s="399">
        <v>6168</v>
      </c>
      <c r="M10" s="399">
        <v>6424</v>
      </c>
      <c r="N10" s="399">
        <v>6683</v>
      </c>
    </row>
    <row r="11" spans="1:14" ht="12.75" customHeight="1">
      <c r="A11" s="634" t="s">
        <v>491</v>
      </c>
      <c r="B11" s="634" t="s">
        <v>491</v>
      </c>
      <c r="C11" s="635" t="s">
        <v>393</v>
      </c>
      <c r="D11" s="635" t="s">
        <v>394</v>
      </c>
      <c r="E11" s="636">
        <v>5.30</v>
      </c>
      <c r="F11" s="636">
        <v>6.50</v>
      </c>
      <c r="G11" s="636">
        <v>3.70</v>
      </c>
      <c r="H11" s="636">
        <v>5.90</v>
      </c>
      <c r="I11" s="636">
        <v>5.50</v>
      </c>
      <c r="J11" s="400">
        <v>6.20</v>
      </c>
      <c r="K11" s="400">
        <v>4.5999999999999996</v>
      </c>
      <c r="L11" s="400">
        <v>4.30</v>
      </c>
      <c r="M11" s="400">
        <v>4.0999999999999996</v>
      </c>
      <c r="N11" s="400">
        <v>4</v>
      </c>
    </row>
    <row r="12" spans="1:14" ht="12.75" customHeight="1">
      <c r="A12" s="499" t="s">
        <v>697</v>
      </c>
      <c r="B12" s="499" t="s">
        <v>698</v>
      </c>
      <c r="C12" s="632" t="s">
        <v>509</v>
      </c>
      <c r="D12" s="632" t="s">
        <v>372</v>
      </c>
      <c r="E12" s="633">
        <v>2074</v>
      </c>
      <c r="F12" s="633">
        <v>2152</v>
      </c>
      <c r="G12" s="633">
        <v>2243</v>
      </c>
      <c r="H12" s="633">
        <v>2393</v>
      </c>
      <c r="I12" s="633">
        <v>2526</v>
      </c>
      <c r="J12" s="399">
        <v>2677</v>
      </c>
      <c r="K12" s="399">
        <v>2818</v>
      </c>
      <c r="L12" s="399">
        <v>2943</v>
      </c>
      <c r="M12" s="399">
        <v>3064</v>
      </c>
      <c r="N12" s="399">
        <v>3183</v>
      </c>
    </row>
    <row r="13" spans="1:14" ht="12.75" customHeight="1">
      <c r="A13" s="634" t="s">
        <v>491</v>
      </c>
      <c r="B13" s="634" t="s">
        <v>491</v>
      </c>
      <c r="C13" s="635" t="s">
        <v>393</v>
      </c>
      <c r="D13" s="635" t="s">
        <v>394</v>
      </c>
      <c r="E13" s="636">
        <v>2.40</v>
      </c>
      <c r="F13" s="636">
        <v>3.80</v>
      </c>
      <c r="G13" s="636">
        <v>4.20</v>
      </c>
      <c r="H13" s="636">
        <v>6.70</v>
      </c>
      <c r="I13" s="636">
        <v>5.50</v>
      </c>
      <c r="J13" s="400">
        <v>6</v>
      </c>
      <c r="K13" s="400">
        <v>5.30</v>
      </c>
      <c r="L13" s="400">
        <v>4.4000000000000004</v>
      </c>
      <c r="M13" s="400">
        <v>4.0999999999999996</v>
      </c>
      <c r="N13" s="400">
        <v>3.90</v>
      </c>
    </row>
    <row r="14" spans="1:14" ht="12.75" customHeight="1">
      <c r="A14" s="502" t="s">
        <v>663</v>
      </c>
      <c r="B14" s="502" t="s">
        <v>664</v>
      </c>
      <c r="C14" s="637" t="s">
        <v>509</v>
      </c>
      <c r="D14" s="637" t="s">
        <v>372</v>
      </c>
      <c r="E14" s="638">
        <v>849</v>
      </c>
      <c r="F14" s="638">
        <v>883</v>
      </c>
      <c r="G14" s="638">
        <v>919</v>
      </c>
      <c r="H14" s="638">
        <v>968</v>
      </c>
      <c r="I14" s="638">
        <v>1059</v>
      </c>
      <c r="J14" s="404">
        <v>1148</v>
      </c>
      <c r="K14" s="404">
        <v>1206</v>
      </c>
      <c r="L14" s="404">
        <v>1258</v>
      </c>
      <c r="M14" s="404">
        <v>1313</v>
      </c>
      <c r="N14" s="404">
        <v>1370</v>
      </c>
    </row>
    <row r="15" spans="1:14" ht="12.75" customHeight="1">
      <c r="A15" s="634" t="s">
        <v>491</v>
      </c>
      <c r="B15" s="634" t="s">
        <v>491</v>
      </c>
      <c r="C15" s="635" t="s">
        <v>393</v>
      </c>
      <c r="D15" s="635" t="s">
        <v>394</v>
      </c>
      <c r="E15" s="636">
        <v>2.80</v>
      </c>
      <c r="F15" s="636">
        <v>4</v>
      </c>
      <c r="G15" s="636">
        <v>4</v>
      </c>
      <c r="H15" s="636">
        <v>5.40</v>
      </c>
      <c r="I15" s="636">
        <v>9.40</v>
      </c>
      <c r="J15" s="400">
        <v>8.40</v>
      </c>
      <c r="K15" s="400">
        <v>5</v>
      </c>
      <c r="L15" s="400">
        <v>4.30</v>
      </c>
      <c r="M15" s="400">
        <v>4.30</v>
      </c>
      <c r="N15" s="400">
        <v>4.30</v>
      </c>
    </row>
    <row r="16" spans="1:14" ht="12.75" customHeight="1">
      <c r="A16" s="499" t="s">
        <v>665</v>
      </c>
      <c r="B16" s="499" t="s">
        <v>666</v>
      </c>
      <c r="C16" s="632" t="s">
        <v>509</v>
      </c>
      <c r="D16" s="632" t="s">
        <v>372</v>
      </c>
      <c r="E16" s="633">
        <v>1116</v>
      </c>
      <c r="F16" s="633">
        <v>1285</v>
      </c>
      <c r="G16" s="633">
        <v>1239</v>
      </c>
      <c r="H16" s="633">
        <v>1306</v>
      </c>
      <c r="I16" s="633">
        <v>1398</v>
      </c>
      <c r="J16" s="399">
        <v>1454</v>
      </c>
      <c r="K16" s="399">
        <v>1493</v>
      </c>
      <c r="L16" s="399">
        <v>1546</v>
      </c>
      <c r="M16" s="399">
        <v>1606</v>
      </c>
      <c r="N16" s="399">
        <v>1690</v>
      </c>
    </row>
    <row r="17" spans="1:14" ht="12.75" customHeight="1">
      <c r="A17" s="634" t="s">
        <v>491</v>
      </c>
      <c r="B17" s="634" t="s">
        <v>491</v>
      </c>
      <c r="C17" s="635" t="s">
        <v>393</v>
      </c>
      <c r="D17" s="635" t="s">
        <v>394</v>
      </c>
      <c r="E17" s="636">
        <v>10.40</v>
      </c>
      <c r="F17" s="636">
        <v>15.10</v>
      </c>
      <c r="G17" s="636">
        <v>-3.60</v>
      </c>
      <c r="H17" s="636">
        <v>5.40</v>
      </c>
      <c r="I17" s="636">
        <v>7.10</v>
      </c>
      <c r="J17" s="400">
        <v>4</v>
      </c>
      <c r="K17" s="400">
        <v>2.70</v>
      </c>
      <c r="L17" s="400">
        <v>3.50</v>
      </c>
      <c r="M17" s="400">
        <v>3.90</v>
      </c>
      <c r="N17" s="400">
        <v>5.20</v>
      </c>
    </row>
    <row r="18" spans="1:14" ht="12.75" customHeight="1">
      <c r="A18" s="639" t="s">
        <v>667</v>
      </c>
      <c r="B18" s="641" t="s">
        <v>384</v>
      </c>
      <c r="C18" s="637" t="s">
        <v>509</v>
      </c>
      <c r="D18" s="637" t="s">
        <v>372</v>
      </c>
      <c r="E18" s="640">
        <v>1084</v>
      </c>
      <c r="F18" s="640">
        <v>1216</v>
      </c>
      <c r="G18" s="640">
        <v>1189</v>
      </c>
      <c r="H18" s="640">
        <v>1250</v>
      </c>
      <c r="I18" s="640">
        <v>1364</v>
      </c>
      <c r="J18" s="402">
        <v>1411</v>
      </c>
      <c r="K18" s="402">
        <v>1450</v>
      </c>
      <c r="L18" s="402">
        <v>1503</v>
      </c>
      <c r="M18" s="402">
        <v>1563</v>
      </c>
      <c r="N18" s="402">
        <v>1647</v>
      </c>
    </row>
    <row r="19" spans="1:14" ht="12.75" customHeight="1">
      <c r="A19" s="634" t="s">
        <v>491</v>
      </c>
      <c r="B19" s="634" t="s">
        <v>491</v>
      </c>
      <c r="C19" s="635" t="s">
        <v>393</v>
      </c>
      <c r="D19" s="635" t="s">
        <v>394</v>
      </c>
      <c r="E19" s="636">
        <v>5.50</v>
      </c>
      <c r="F19" s="636">
        <v>12.20</v>
      </c>
      <c r="G19" s="636">
        <v>-2.2999999999999998</v>
      </c>
      <c r="H19" s="636">
        <v>5.20</v>
      </c>
      <c r="I19" s="636">
        <v>9.10</v>
      </c>
      <c r="J19" s="400">
        <v>3.50</v>
      </c>
      <c r="K19" s="400">
        <v>2.70</v>
      </c>
      <c r="L19" s="400">
        <v>3.70</v>
      </c>
      <c r="M19" s="400">
        <v>4</v>
      </c>
      <c r="N19" s="400">
        <v>5.30</v>
      </c>
    </row>
    <row r="20" spans="1:14" ht="12.75" customHeight="1">
      <c r="A20" s="641" t="s">
        <v>668</v>
      </c>
      <c r="B20" s="641" t="s">
        <v>669</v>
      </c>
      <c r="C20" s="637" t="s">
        <v>509</v>
      </c>
      <c r="D20" s="637" t="s">
        <v>372</v>
      </c>
      <c r="E20" s="640">
        <v>32</v>
      </c>
      <c r="F20" s="640">
        <v>68</v>
      </c>
      <c r="G20" s="640">
        <v>50</v>
      </c>
      <c r="H20" s="640">
        <v>56</v>
      </c>
      <c r="I20" s="640">
        <v>35</v>
      </c>
      <c r="J20" s="402">
        <v>43</v>
      </c>
      <c r="K20" s="403">
        <v>43</v>
      </c>
      <c r="L20" s="403">
        <v>43</v>
      </c>
      <c r="M20" s="403">
        <v>43</v>
      </c>
      <c r="N20" s="403">
        <v>43</v>
      </c>
    </row>
    <row r="21" spans="1:14" ht="12.75" customHeight="1">
      <c r="A21" s="499" t="s">
        <v>687</v>
      </c>
      <c r="B21" s="499" t="s">
        <v>709</v>
      </c>
      <c r="C21" s="632" t="s">
        <v>509</v>
      </c>
      <c r="D21" s="632" t="s">
        <v>372</v>
      </c>
      <c r="E21" s="633">
        <v>275</v>
      </c>
      <c r="F21" s="633">
        <v>276</v>
      </c>
      <c r="G21" s="633">
        <v>368</v>
      </c>
      <c r="H21" s="633">
        <v>380</v>
      </c>
      <c r="I21" s="633">
        <v>340</v>
      </c>
      <c r="J21" s="399">
        <v>373</v>
      </c>
      <c r="K21" s="414">
        <v>395</v>
      </c>
      <c r="L21" s="414">
        <v>421</v>
      </c>
      <c r="M21" s="414">
        <v>442</v>
      </c>
      <c r="N21" s="414">
        <v>441</v>
      </c>
    </row>
    <row r="22" spans="1:14" ht="12.75" customHeight="1">
      <c r="A22" s="641" t="s">
        <v>670</v>
      </c>
      <c r="B22" s="641" t="s">
        <v>671</v>
      </c>
      <c r="C22" s="637" t="s">
        <v>509</v>
      </c>
      <c r="D22" s="637" t="s">
        <v>372</v>
      </c>
      <c r="E22" s="640">
        <v>3561</v>
      </c>
      <c r="F22" s="640">
        <v>3725</v>
      </c>
      <c r="G22" s="640">
        <v>3793</v>
      </c>
      <c r="H22" s="640">
        <v>4024</v>
      </c>
      <c r="I22" s="640">
        <v>4177</v>
      </c>
      <c r="J22" s="402">
        <v>4273</v>
      </c>
      <c r="K22" s="402">
        <v>4312</v>
      </c>
      <c r="L22" s="402">
        <v>4396</v>
      </c>
      <c r="M22" s="402">
        <v>4498</v>
      </c>
      <c r="N22" s="402">
        <v>4600</v>
      </c>
    </row>
    <row r="23" spans="1:14" ht="12.75" customHeight="1">
      <c r="A23" s="634" t="s">
        <v>491</v>
      </c>
      <c r="B23" s="634" t="s">
        <v>491</v>
      </c>
      <c r="C23" s="635" t="s">
        <v>393</v>
      </c>
      <c r="D23" s="635" t="s">
        <v>394</v>
      </c>
      <c r="E23" s="636">
        <v>13</v>
      </c>
      <c r="F23" s="636">
        <v>4.5999999999999996</v>
      </c>
      <c r="G23" s="636">
        <v>1.80</v>
      </c>
      <c r="H23" s="636">
        <v>6.10</v>
      </c>
      <c r="I23" s="636">
        <v>3.80</v>
      </c>
      <c r="J23" s="400">
        <v>2.2999999999999998</v>
      </c>
      <c r="K23" s="400">
        <v>0.90</v>
      </c>
      <c r="L23" s="400">
        <v>2</v>
      </c>
      <c r="M23" s="400">
        <v>2.2999999999999998</v>
      </c>
      <c r="N23" s="400">
        <v>2.2999999999999998</v>
      </c>
    </row>
    <row r="24" spans="1:14" ht="12.75" customHeight="1">
      <c r="A24" s="641" t="s">
        <v>672</v>
      </c>
      <c r="B24" s="641" t="s">
        <v>673</v>
      </c>
      <c r="C24" s="637" t="s">
        <v>509</v>
      </c>
      <c r="D24" s="637" t="s">
        <v>372</v>
      </c>
      <c r="E24" s="640">
        <v>3286</v>
      </c>
      <c r="F24" s="640">
        <v>3449</v>
      </c>
      <c r="G24" s="640">
        <v>3425</v>
      </c>
      <c r="H24" s="640">
        <v>3644</v>
      </c>
      <c r="I24" s="640">
        <v>3837</v>
      </c>
      <c r="J24" s="402">
        <v>3900</v>
      </c>
      <c r="K24" s="402">
        <v>3916</v>
      </c>
      <c r="L24" s="402">
        <v>3975</v>
      </c>
      <c r="M24" s="402">
        <v>4057</v>
      </c>
      <c r="N24" s="402">
        <v>4160</v>
      </c>
    </row>
    <row r="25" spans="1:14" ht="12.75" customHeight="1">
      <c r="A25" s="634" t="s">
        <v>491</v>
      </c>
      <c r="B25" s="634" t="s">
        <v>491</v>
      </c>
      <c r="C25" s="635" t="s">
        <v>393</v>
      </c>
      <c r="D25" s="635" t="s">
        <v>394</v>
      </c>
      <c r="E25" s="636">
        <v>12.80</v>
      </c>
      <c r="F25" s="636">
        <v>5</v>
      </c>
      <c r="G25" s="636">
        <v>-0.70</v>
      </c>
      <c r="H25" s="636">
        <v>6.40</v>
      </c>
      <c r="I25" s="636">
        <v>5.30</v>
      </c>
      <c r="J25" s="400">
        <v>1.70</v>
      </c>
      <c r="K25" s="400">
        <v>0.40</v>
      </c>
      <c r="L25" s="400">
        <v>1.50</v>
      </c>
      <c r="M25" s="400">
        <v>2</v>
      </c>
      <c r="N25" s="400">
        <v>2.50</v>
      </c>
    </row>
    <row r="26" spans="1:14" ht="12.75" customHeight="1">
      <c r="A26" s="499" t="s">
        <v>710</v>
      </c>
      <c r="B26" s="499" t="s">
        <v>711</v>
      </c>
      <c r="C26" s="632" t="s">
        <v>509</v>
      </c>
      <c r="D26" s="632" t="s">
        <v>372</v>
      </c>
      <c r="E26" s="633">
        <v>4023</v>
      </c>
      <c r="F26" s="633">
        <v>4286</v>
      </c>
      <c r="G26" s="633">
        <v>4459</v>
      </c>
      <c r="H26" s="633">
        <v>4737</v>
      </c>
      <c r="I26" s="633">
        <v>5032</v>
      </c>
      <c r="J26" s="399">
        <v>5379</v>
      </c>
      <c r="K26" s="399">
        <v>5632</v>
      </c>
      <c r="L26" s="399">
        <v>5867</v>
      </c>
      <c r="M26" s="399">
        <v>6107</v>
      </c>
      <c r="N26" s="399">
        <v>6350</v>
      </c>
    </row>
    <row r="27" spans="1:14" ht="12.75" customHeight="1">
      <c r="A27" s="634" t="s">
        <v>491</v>
      </c>
      <c r="B27" s="634" t="s">
        <v>491</v>
      </c>
      <c r="C27" s="635" t="s">
        <v>393</v>
      </c>
      <c r="D27" s="635" t="s">
        <v>394</v>
      </c>
      <c r="E27" s="636">
        <v>4.4000000000000004</v>
      </c>
      <c r="F27" s="636">
        <v>6.50</v>
      </c>
      <c r="G27" s="636">
        <v>4</v>
      </c>
      <c r="H27" s="636">
        <v>6.20</v>
      </c>
      <c r="I27" s="636">
        <v>6.20</v>
      </c>
      <c r="J27" s="400">
        <v>6.90</v>
      </c>
      <c r="K27" s="400">
        <v>4.70</v>
      </c>
      <c r="L27" s="400">
        <v>4.20</v>
      </c>
      <c r="M27" s="400">
        <v>4.0999999999999996</v>
      </c>
      <c r="N27" s="400">
        <v>4</v>
      </c>
    </row>
    <row r="28" spans="1:14" ht="12.75" customHeight="1" thickBot="1">
      <c r="A28" s="510" t="s">
        <v>712</v>
      </c>
      <c r="B28" s="510" t="s">
        <v>713</v>
      </c>
      <c r="C28" s="861" t="s">
        <v>509</v>
      </c>
      <c r="D28" s="861" t="s">
        <v>372</v>
      </c>
      <c r="E28" s="654">
        <v>-291</v>
      </c>
      <c r="F28" s="654">
        <v>-310</v>
      </c>
      <c r="G28" s="654">
        <v>-309</v>
      </c>
      <c r="H28" s="654">
        <v>-310</v>
      </c>
      <c r="I28" s="654">
        <v>-292</v>
      </c>
      <c r="J28" s="415">
        <v>-273</v>
      </c>
      <c r="K28" s="418">
        <v>-281</v>
      </c>
      <c r="L28" s="418">
        <v>-301</v>
      </c>
      <c r="M28" s="418">
        <v>-317</v>
      </c>
      <c r="N28" s="418">
        <v>-333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spans="5:9" ht="12.75" customHeight="1" hidden="1">
      <c r="E42" s="142"/>
      <c r="F42" s="142"/>
      <c r="G42" s="142"/>
      <c r="H42" s="142"/>
      <c r="I42" s="142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0">
    <tabColor theme="6" tint="0.399980008602142"/>
  </sheetPr>
  <dimension ref="A1:L56"/>
  <sheetViews>
    <sheetView showGridLines="0" zoomScale="130" zoomScaleNormal="130" workbookViewId="0" topLeftCell="A1">
      <selection pane="topLeft" activeCell="H3" sqref="H3"/>
    </sheetView>
  </sheetViews>
  <sheetFormatPr defaultColWidth="0" defaultRowHeight="12.75" customHeight="1" zeroHeight="1"/>
  <cols>
    <col min="1" max="1" width="28.5" style="64" customWidth="1"/>
    <col min="2" max="2" width="0" style="64" hidden="1" customWidth="1"/>
    <col min="3" max="3" width="11.6666666666667" style="122" customWidth="1"/>
    <col min="4" max="4" width="0" style="133" hidden="1" customWidth="1"/>
    <col min="5" max="12" width="8.33333333333333" style="64" customWidth="1"/>
    <col min="13" max="13" width="7.33333333333333" style="64" customWidth="1"/>
    <col min="14" max="16384" width="0" style="64" hidden="1"/>
  </cols>
  <sheetData>
    <row r="1" spans="1:10" ht="12.75" customHeight="1">
      <c r="A1" s="2" t="s">
        <v>31</v>
      </c>
      <c r="B1" s="2" t="s">
        <v>30</v>
      </c>
      <c r="E1"/>
      <c r="F1"/>
      <c r="G1"/>
      <c r="H1"/>
      <c r="J1"/>
    </row>
    <row r="2" spans="1:2" ht="12.75" customHeight="1">
      <c r="A2" s="68"/>
      <c r="B2" s="68"/>
    </row>
    <row r="3" spans="1:8" ht="12.75" customHeight="1">
      <c r="A3" s="21" t="s">
        <v>88</v>
      </c>
      <c r="B3" s="21" t="s">
        <v>126</v>
      </c>
      <c r="E3"/>
      <c r="F3"/>
      <c r="G3"/>
      <c r="H3"/>
    </row>
    <row r="4" spans="1:4" ht="12.75" customHeight="1">
      <c r="A4" s="61" t="s">
        <v>139</v>
      </c>
      <c r="B4" s="61" t="s">
        <v>140</v>
      </c>
      <c r="C4" s="125"/>
      <c r="D4" s="135"/>
    </row>
    <row r="5" spans="3:4" ht="12.75" customHeight="1">
      <c r="C5" s="125"/>
      <c r="D5" s="135"/>
    </row>
    <row r="6" spans="1:12" ht="1.5" customHeight="1" thickBot="1">
      <c r="A6" s="238"/>
      <c r="B6" s="239"/>
      <c r="C6" s="240"/>
      <c r="D6" s="241"/>
      <c r="E6" s="238"/>
      <c r="F6" s="238"/>
      <c r="G6" s="238"/>
      <c r="H6" s="238"/>
      <c r="I6" s="238"/>
      <c r="J6" s="238"/>
      <c r="K6" s="238"/>
      <c r="L6" s="238"/>
    </row>
    <row r="7" spans="1:12" ht="12.75" customHeight="1">
      <c r="A7" s="277"/>
      <c r="B7" s="277"/>
      <c r="C7" s="419"/>
      <c r="D7" s="409"/>
      <c r="E7" s="274">
        <v>2019</v>
      </c>
      <c r="F7" s="274"/>
      <c r="G7" s="274"/>
      <c r="H7" s="909"/>
      <c r="I7" s="885">
        <v>2020</v>
      </c>
      <c r="J7" s="364"/>
      <c r="K7" s="364"/>
      <c r="L7" s="364"/>
    </row>
    <row r="8" spans="1:12" ht="12.75" customHeight="1">
      <c r="A8" s="275"/>
      <c r="B8" s="275"/>
      <c r="C8" s="420"/>
      <c r="D8" s="410"/>
      <c r="E8" s="276" t="s">
        <v>492</v>
      </c>
      <c r="F8" s="276" t="s">
        <v>493</v>
      </c>
      <c r="G8" s="276" t="s">
        <v>494</v>
      </c>
      <c r="H8" s="910" t="s">
        <v>495</v>
      </c>
      <c r="I8" s="886" t="s">
        <v>492</v>
      </c>
      <c r="J8" s="366" t="s">
        <v>493</v>
      </c>
      <c r="K8" s="366" t="s">
        <v>494</v>
      </c>
      <c r="L8" s="366" t="s">
        <v>495</v>
      </c>
    </row>
    <row r="9" spans="1:12" ht="12.75" customHeight="1">
      <c r="A9" s="411"/>
      <c r="B9" s="411"/>
      <c r="C9" s="421"/>
      <c r="D9" s="422"/>
      <c r="E9" s="283" t="s">
        <v>703</v>
      </c>
      <c r="F9" s="283" t="s">
        <v>703</v>
      </c>
      <c r="G9" s="283" t="s">
        <v>703</v>
      </c>
      <c r="H9" s="918" t="s">
        <v>459</v>
      </c>
      <c r="I9" s="339" t="s">
        <v>460</v>
      </c>
      <c r="J9" s="339" t="s">
        <v>460</v>
      </c>
      <c r="K9" s="339" t="s">
        <v>460</v>
      </c>
      <c r="L9" s="339" t="s">
        <v>460</v>
      </c>
    </row>
    <row r="10" spans="1:12" ht="12.75" customHeight="1" hidden="1">
      <c r="A10" s="411"/>
      <c r="B10" s="411"/>
      <c r="C10" s="421"/>
      <c r="D10" s="422"/>
      <c r="E10" s="283"/>
      <c r="F10" s="283"/>
      <c r="G10" s="283"/>
      <c r="H10" s="911" t="s">
        <v>461</v>
      </c>
      <c r="I10" s="339" t="s">
        <v>462</v>
      </c>
      <c r="J10" s="339" t="s">
        <v>462</v>
      </c>
      <c r="K10" s="339" t="s">
        <v>462</v>
      </c>
      <c r="L10" s="339" t="s">
        <v>462</v>
      </c>
    </row>
    <row r="11" spans="1:12" ht="12.75" customHeight="1">
      <c r="A11" s="655" t="s">
        <v>705</v>
      </c>
      <c r="B11" s="499" t="s">
        <v>376</v>
      </c>
      <c r="C11" s="661" t="s">
        <v>509</v>
      </c>
      <c r="D11" s="632" t="s">
        <v>714</v>
      </c>
      <c r="E11" s="657">
        <v>1306</v>
      </c>
      <c r="F11" s="633">
        <v>1415</v>
      </c>
      <c r="G11" s="633">
        <v>1448</v>
      </c>
      <c r="H11" s="912">
        <v>1484</v>
      </c>
      <c r="I11" s="919">
        <v>1370</v>
      </c>
      <c r="J11" s="399">
        <v>1482</v>
      </c>
      <c r="K11" s="399">
        <v>1509</v>
      </c>
      <c r="L11" s="399">
        <v>1552</v>
      </c>
    </row>
    <row r="12" spans="1:12" ht="12.75" customHeight="1">
      <c r="A12" s="634" t="s">
        <v>491</v>
      </c>
      <c r="B12" s="634" t="s">
        <v>491</v>
      </c>
      <c r="C12" s="662" t="s">
        <v>393</v>
      </c>
      <c r="D12" s="635" t="s">
        <v>394</v>
      </c>
      <c r="E12" s="663">
        <v>6.30</v>
      </c>
      <c r="F12" s="636">
        <v>6.20</v>
      </c>
      <c r="G12" s="636">
        <v>7.10</v>
      </c>
      <c r="H12" s="920">
        <v>5.20</v>
      </c>
      <c r="I12" s="921">
        <v>4.9000000000000004</v>
      </c>
      <c r="J12" s="400">
        <v>4.70</v>
      </c>
      <c r="K12" s="400">
        <v>4.20</v>
      </c>
      <c r="L12" s="400">
        <v>4.5999999999999996</v>
      </c>
    </row>
    <row r="13" spans="1:12" ht="12.75" customHeight="1">
      <c r="A13" s="499" t="s">
        <v>697</v>
      </c>
      <c r="B13" s="499" t="s">
        <v>698</v>
      </c>
      <c r="C13" s="661" t="s">
        <v>509</v>
      </c>
      <c r="D13" s="632" t="s">
        <v>714</v>
      </c>
      <c r="E13" s="657">
        <v>630</v>
      </c>
      <c r="F13" s="633">
        <v>667</v>
      </c>
      <c r="G13" s="633">
        <v>683</v>
      </c>
      <c r="H13" s="922">
        <v>697</v>
      </c>
      <c r="I13" s="919">
        <v>666</v>
      </c>
      <c r="J13" s="399">
        <v>704</v>
      </c>
      <c r="K13" s="399">
        <v>716</v>
      </c>
      <c r="L13" s="399">
        <v>732</v>
      </c>
    </row>
    <row r="14" spans="1:12" ht="12.75" customHeight="1">
      <c r="A14" s="634" t="s">
        <v>491</v>
      </c>
      <c r="B14" s="634" t="s">
        <v>491</v>
      </c>
      <c r="C14" s="662" t="s">
        <v>393</v>
      </c>
      <c r="D14" s="635" t="s">
        <v>394</v>
      </c>
      <c r="E14" s="663">
        <v>6.20</v>
      </c>
      <c r="F14" s="636">
        <v>6</v>
      </c>
      <c r="G14" s="636">
        <v>6.30</v>
      </c>
      <c r="H14" s="920">
        <v>5.50</v>
      </c>
      <c r="I14" s="921">
        <v>5.70</v>
      </c>
      <c r="J14" s="400">
        <v>5.40</v>
      </c>
      <c r="K14" s="400">
        <v>4.9000000000000004</v>
      </c>
      <c r="L14" s="400">
        <v>5</v>
      </c>
    </row>
    <row r="15" spans="1:12" ht="12.75" customHeight="1">
      <c r="A15" s="502" t="s">
        <v>663</v>
      </c>
      <c r="B15" s="502" t="s">
        <v>664</v>
      </c>
      <c r="C15" s="664" t="s">
        <v>509</v>
      </c>
      <c r="D15" s="637" t="s">
        <v>714</v>
      </c>
      <c r="E15" s="665">
        <v>257</v>
      </c>
      <c r="F15" s="638">
        <v>277</v>
      </c>
      <c r="G15" s="638">
        <v>284</v>
      </c>
      <c r="H15" s="923">
        <v>330</v>
      </c>
      <c r="I15" s="924">
        <v>270</v>
      </c>
      <c r="J15" s="404">
        <v>292</v>
      </c>
      <c r="K15" s="404">
        <v>298</v>
      </c>
      <c r="L15" s="404">
        <v>346</v>
      </c>
    </row>
    <row r="16" spans="1:12" ht="12.75" customHeight="1">
      <c r="A16" s="634" t="s">
        <v>491</v>
      </c>
      <c r="B16" s="634" t="s">
        <v>491</v>
      </c>
      <c r="C16" s="662" t="s">
        <v>393</v>
      </c>
      <c r="D16" s="635" t="s">
        <v>394</v>
      </c>
      <c r="E16" s="663">
        <v>7.70</v>
      </c>
      <c r="F16" s="636">
        <v>9.3000000000000007</v>
      </c>
      <c r="G16" s="636">
        <v>9.40</v>
      </c>
      <c r="H16" s="920">
        <v>7.50</v>
      </c>
      <c r="I16" s="921">
        <v>5.20</v>
      </c>
      <c r="J16" s="400">
        <v>5.20</v>
      </c>
      <c r="K16" s="400">
        <v>4.9000000000000004</v>
      </c>
      <c r="L16" s="400">
        <v>4.70</v>
      </c>
    </row>
    <row r="17" spans="1:12" ht="12.75" customHeight="1">
      <c r="A17" s="499" t="s">
        <v>665</v>
      </c>
      <c r="B17" s="499" t="s">
        <v>666</v>
      </c>
      <c r="C17" s="661" t="s">
        <v>509</v>
      </c>
      <c r="D17" s="632" t="s">
        <v>714</v>
      </c>
      <c r="E17" s="657">
        <v>309</v>
      </c>
      <c r="F17" s="633">
        <v>355</v>
      </c>
      <c r="G17" s="633">
        <v>409</v>
      </c>
      <c r="H17" s="922">
        <v>381</v>
      </c>
      <c r="I17" s="919">
        <v>322</v>
      </c>
      <c r="J17" s="399">
        <v>366</v>
      </c>
      <c r="K17" s="399">
        <v>416</v>
      </c>
      <c r="L17" s="399">
        <v>389</v>
      </c>
    </row>
    <row r="18" spans="1:12" ht="12.75" customHeight="1">
      <c r="A18" s="634" t="s">
        <v>491</v>
      </c>
      <c r="B18" s="634" t="s">
        <v>491</v>
      </c>
      <c r="C18" s="662" t="s">
        <v>393</v>
      </c>
      <c r="D18" s="635" t="s">
        <v>394</v>
      </c>
      <c r="E18" s="663">
        <v>7.90</v>
      </c>
      <c r="F18" s="636">
        <v>2.2999999999999998</v>
      </c>
      <c r="G18" s="636">
        <v>2.70</v>
      </c>
      <c r="H18" s="920">
        <v>3.90</v>
      </c>
      <c r="I18" s="921">
        <v>4.20</v>
      </c>
      <c r="J18" s="400">
        <v>3.10</v>
      </c>
      <c r="K18" s="400">
        <v>1.80</v>
      </c>
      <c r="L18" s="400">
        <v>2</v>
      </c>
    </row>
    <row r="19" spans="1:12" ht="12.75" customHeight="1">
      <c r="A19" s="639" t="s">
        <v>667</v>
      </c>
      <c r="B19" s="641" t="s">
        <v>384</v>
      </c>
      <c r="C19" s="664" t="s">
        <v>509</v>
      </c>
      <c r="D19" s="637" t="s">
        <v>714</v>
      </c>
      <c r="E19" s="666">
        <v>309</v>
      </c>
      <c r="F19" s="640">
        <v>338</v>
      </c>
      <c r="G19" s="640">
        <v>369</v>
      </c>
      <c r="H19" s="925">
        <v>395</v>
      </c>
      <c r="I19" s="926">
        <v>316</v>
      </c>
      <c r="J19" s="402">
        <v>347</v>
      </c>
      <c r="K19" s="402">
        <v>380</v>
      </c>
      <c r="L19" s="402">
        <v>407</v>
      </c>
    </row>
    <row r="20" spans="1:12" ht="12.75" customHeight="1">
      <c r="A20" s="656" t="s">
        <v>491</v>
      </c>
      <c r="B20" s="656" t="s">
        <v>491</v>
      </c>
      <c r="C20" s="662" t="s">
        <v>393</v>
      </c>
      <c r="D20" s="635" t="s">
        <v>394</v>
      </c>
      <c r="E20" s="663">
        <v>6.20</v>
      </c>
      <c r="F20" s="636">
        <v>3.30</v>
      </c>
      <c r="G20" s="636">
        <v>3.60</v>
      </c>
      <c r="H20" s="920">
        <v>1.60</v>
      </c>
      <c r="I20" s="921">
        <v>2.40</v>
      </c>
      <c r="J20" s="400">
        <v>2.70</v>
      </c>
      <c r="K20" s="400">
        <v>3</v>
      </c>
      <c r="L20" s="400">
        <v>2.90</v>
      </c>
    </row>
    <row r="21" spans="1:12" ht="12.75" customHeight="1">
      <c r="A21" s="641" t="s">
        <v>668</v>
      </c>
      <c r="B21" s="641" t="s">
        <v>669</v>
      </c>
      <c r="C21" s="664" t="s">
        <v>509</v>
      </c>
      <c r="D21" s="637" t="s">
        <v>714</v>
      </c>
      <c r="E21" s="666">
        <v>1</v>
      </c>
      <c r="F21" s="640">
        <v>16</v>
      </c>
      <c r="G21" s="640">
        <v>40</v>
      </c>
      <c r="H21" s="925">
        <v>-14</v>
      </c>
      <c r="I21" s="926">
        <v>6</v>
      </c>
      <c r="J21" s="402">
        <v>18</v>
      </c>
      <c r="K21" s="402">
        <v>36</v>
      </c>
      <c r="L21" s="402">
        <v>-18</v>
      </c>
    </row>
    <row r="22" spans="1:12" ht="12.75" customHeight="1">
      <c r="A22" s="499" t="s">
        <v>687</v>
      </c>
      <c r="B22" s="499" t="s">
        <v>709</v>
      </c>
      <c r="C22" s="661" t="s">
        <v>509</v>
      </c>
      <c r="D22" s="632" t="s">
        <v>714</v>
      </c>
      <c r="E22" s="657">
        <v>110</v>
      </c>
      <c r="F22" s="633">
        <v>116</v>
      </c>
      <c r="G22" s="633">
        <v>72</v>
      </c>
      <c r="H22" s="922">
        <v>75</v>
      </c>
      <c r="I22" s="919">
        <v>111</v>
      </c>
      <c r="J22" s="399">
        <v>121</v>
      </c>
      <c r="K22" s="399">
        <v>79</v>
      </c>
      <c r="L22" s="399">
        <v>85</v>
      </c>
    </row>
    <row r="23" spans="1:12" ht="12.75" customHeight="1">
      <c r="A23" s="641" t="s">
        <v>670</v>
      </c>
      <c r="B23" s="641" t="s">
        <v>671</v>
      </c>
      <c r="C23" s="664" t="s">
        <v>509</v>
      </c>
      <c r="D23" s="637" t="s">
        <v>714</v>
      </c>
      <c r="E23" s="666">
        <v>1064</v>
      </c>
      <c r="F23" s="640">
        <v>1093</v>
      </c>
      <c r="G23" s="640">
        <v>1039</v>
      </c>
      <c r="H23" s="925">
        <v>1077</v>
      </c>
      <c r="I23" s="926">
        <v>1073</v>
      </c>
      <c r="J23" s="402">
        <v>1100</v>
      </c>
      <c r="K23" s="402">
        <v>1047</v>
      </c>
      <c r="L23" s="402">
        <v>1092</v>
      </c>
    </row>
    <row r="24" spans="1:12" ht="12.75" customHeight="1">
      <c r="A24" s="656" t="s">
        <v>491</v>
      </c>
      <c r="B24" s="656" t="s">
        <v>491</v>
      </c>
      <c r="C24" s="662" t="s">
        <v>393</v>
      </c>
      <c r="D24" s="635" t="s">
        <v>394</v>
      </c>
      <c r="E24" s="663">
        <v>4</v>
      </c>
      <c r="F24" s="636">
        <v>3.50</v>
      </c>
      <c r="G24" s="636">
        <v>4.4000000000000004</v>
      </c>
      <c r="H24" s="920">
        <v>-2.40</v>
      </c>
      <c r="I24" s="921">
        <v>0.80</v>
      </c>
      <c r="J24" s="400">
        <v>0.70</v>
      </c>
      <c r="K24" s="400">
        <v>0.70</v>
      </c>
      <c r="L24" s="400">
        <v>1.40</v>
      </c>
    </row>
    <row r="25" spans="1:12" ht="12.75" customHeight="1">
      <c r="A25" s="641" t="s">
        <v>672</v>
      </c>
      <c r="B25" s="641" t="s">
        <v>673</v>
      </c>
      <c r="C25" s="664" t="s">
        <v>509</v>
      </c>
      <c r="D25" s="637" t="s">
        <v>714</v>
      </c>
      <c r="E25" s="666">
        <v>954</v>
      </c>
      <c r="F25" s="640">
        <v>977</v>
      </c>
      <c r="G25" s="640">
        <v>967</v>
      </c>
      <c r="H25" s="925">
        <v>1002</v>
      </c>
      <c r="I25" s="926">
        <v>962</v>
      </c>
      <c r="J25" s="402">
        <v>980</v>
      </c>
      <c r="K25" s="402">
        <v>968</v>
      </c>
      <c r="L25" s="402">
        <v>1007</v>
      </c>
    </row>
    <row r="26" spans="1:12" ht="12.75" customHeight="1" thickBot="1">
      <c r="A26" s="667" t="s">
        <v>491</v>
      </c>
      <c r="B26" s="667" t="s">
        <v>491</v>
      </c>
      <c r="C26" s="668" t="s">
        <v>393</v>
      </c>
      <c r="D26" s="669" t="s">
        <v>394</v>
      </c>
      <c r="E26" s="670">
        <v>4.5999999999999996</v>
      </c>
      <c r="F26" s="671">
        <v>2.60</v>
      </c>
      <c r="G26" s="671">
        <v>2.40</v>
      </c>
      <c r="H26" s="927">
        <v>-2.50</v>
      </c>
      <c r="I26" s="928">
        <v>0.80</v>
      </c>
      <c r="J26" s="423">
        <v>0.30</v>
      </c>
      <c r="K26" s="423">
        <v>0.10</v>
      </c>
      <c r="L26" s="423">
        <v>0.50</v>
      </c>
    </row>
    <row r="27" ht="12.75" customHeight="1"/>
    <row r="28" ht="12.75" customHeight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spans="1:12" ht="12.75" customHeight="1" hidden="1">
      <c r="A38" s="86"/>
      <c r="B38" s="86"/>
      <c r="C38" s="83"/>
      <c r="D38" s="137"/>
      <c r="E38" s="118"/>
      <c r="F38" s="118"/>
      <c r="G38" s="118"/>
      <c r="H38" s="118"/>
      <c r="I38" s="118"/>
      <c r="J38" s="118"/>
      <c r="K38" s="118"/>
      <c r="L38" s="118"/>
    </row>
    <row r="39" spans="1:12" ht="12.75" customHeight="1" hidden="1">
      <c r="A39" s="117"/>
      <c r="B39" s="117"/>
      <c r="C39" s="84"/>
      <c r="D39" s="138"/>
      <c r="E39" s="118"/>
      <c r="F39" s="118"/>
      <c r="G39" s="118"/>
      <c r="H39" s="118"/>
      <c r="I39" s="118"/>
      <c r="J39" s="118"/>
      <c r="K39" s="118"/>
      <c r="L39" s="118"/>
    </row>
    <row r="40" spans="1:12" ht="12.75" customHeight="1" hidden="1">
      <c r="A40" s="117"/>
      <c r="B40" s="117"/>
      <c r="C40" s="84"/>
      <c r="D40" s="138"/>
      <c r="E40" s="118"/>
      <c r="F40" s="118"/>
      <c r="G40" s="118"/>
      <c r="H40" s="118"/>
      <c r="I40" s="118"/>
      <c r="J40" s="118"/>
      <c r="K40" s="118"/>
      <c r="L40" s="118"/>
    </row>
    <row r="41" spans="1:12" ht="12.75" customHeight="1" hidden="1">
      <c r="A41" s="117"/>
      <c r="B41" s="117"/>
      <c r="C41" s="84"/>
      <c r="D41" s="138"/>
      <c r="E41" s="118"/>
      <c r="F41" s="118"/>
      <c r="G41" s="118"/>
      <c r="H41" s="118"/>
      <c r="I41" s="118"/>
      <c r="J41" s="118"/>
      <c r="K41" s="118"/>
      <c r="L41" s="118"/>
    </row>
    <row r="42" s="86" customFormat="1" ht="12.75" customHeight="1" hidden="1"/>
    <row r="43" s="86" customFormat="1" ht="12.75" customHeight="1" hidden="1"/>
    <row r="44" s="86" customFormat="1" ht="12.75" customHeight="1" hidden="1"/>
    <row r="45" s="86" customFormat="1" ht="12.75" customHeight="1" hidden="1"/>
    <row r="46" s="86" customFormat="1" ht="12.75" customHeight="1" hidden="1"/>
    <row r="47" s="86" customFormat="1" ht="12.75" customHeight="1" hidden="1"/>
    <row r="48" s="86" customFormat="1" ht="12.75" customHeight="1" hidden="1"/>
    <row r="49" s="86" customFormat="1" ht="12.75" customHeight="1" hidden="1"/>
    <row r="50" spans="1:12" ht="12.75" customHeight="1" hidden="1">
      <c r="A50" s="86"/>
      <c r="B50" s="86"/>
      <c r="C50" s="83"/>
      <c r="D50" s="137"/>
      <c r="E50" s="120"/>
      <c r="F50" s="120"/>
      <c r="G50" s="120"/>
      <c r="H50" s="120"/>
      <c r="I50" s="120"/>
      <c r="J50" s="120"/>
      <c r="K50" s="120"/>
      <c r="L50" s="120"/>
    </row>
    <row r="51" spans="1:12" ht="12.75" customHeight="1" hidden="1">
      <c r="A51" s="86"/>
      <c r="B51" s="86"/>
      <c r="C51" s="83"/>
      <c r="D51" s="137"/>
      <c r="E51" s="120"/>
      <c r="F51" s="120"/>
      <c r="G51" s="120"/>
      <c r="H51" s="120"/>
      <c r="I51" s="120"/>
      <c r="J51" s="120"/>
      <c r="K51" s="120"/>
      <c r="L51" s="120"/>
    </row>
    <row r="52" spans="1:12" ht="12.75" customHeight="1" hidden="1">
      <c r="A52" s="86"/>
      <c r="B52" s="86"/>
      <c r="C52" s="83"/>
      <c r="D52" s="137"/>
      <c r="E52" s="120"/>
      <c r="F52" s="120"/>
      <c r="G52" s="120"/>
      <c r="H52" s="120"/>
      <c r="I52" s="120"/>
      <c r="J52" s="120"/>
      <c r="K52" s="120"/>
      <c r="L52" s="120"/>
    </row>
    <row r="53" spans="1:12" ht="12.75" customHeight="1" hidden="1">
      <c r="A53" s="86"/>
      <c r="B53" s="86"/>
      <c r="C53" s="83"/>
      <c r="D53" s="137"/>
      <c r="E53" s="120"/>
      <c r="F53" s="120"/>
      <c r="G53" s="120"/>
      <c r="H53" s="120"/>
      <c r="I53" s="120"/>
      <c r="J53" s="120"/>
      <c r="K53" s="120"/>
      <c r="L53" s="120"/>
    </row>
    <row r="54" spans="1:12" ht="12.75" customHeight="1" hidden="1">
      <c r="A54" s="92"/>
      <c r="B54" s="92"/>
      <c r="C54" s="131"/>
      <c r="D54" s="139"/>
      <c r="E54" s="86"/>
      <c r="F54" s="86"/>
      <c r="G54" s="86"/>
      <c r="H54" s="86"/>
      <c r="I54" s="86"/>
      <c r="J54" s="86"/>
      <c r="K54" s="86"/>
      <c r="L54" s="86"/>
    </row>
    <row r="55" spans="1:12" ht="12.75" customHeight="1" hidden="1">
      <c r="A55" s="86"/>
      <c r="B55" s="86"/>
      <c r="C55" s="83"/>
      <c r="D55" s="137"/>
      <c r="E55" s="86"/>
      <c r="F55" s="86"/>
      <c r="G55" s="86"/>
      <c r="H55" s="86"/>
      <c r="I55" s="86"/>
      <c r="J55" s="86"/>
      <c r="K55" s="86"/>
      <c r="L55" s="86"/>
    </row>
    <row r="56" spans="1:12" ht="12.75" customHeight="1" hidden="1">
      <c r="A56" s="86"/>
      <c r="B56" s="86"/>
      <c r="C56" s="83"/>
      <c r="D56" s="137"/>
      <c r="E56" s="86"/>
      <c r="F56" s="86"/>
      <c r="G56" s="86"/>
      <c r="H56" s="86"/>
      <c r="I56" s="86"/>
      <c r="J56" s="86"/>
      <c r="K56" s="86"/>
      <c r="L56" s="8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">
    <tabColor theme="6" tint="0.399980008602142"/>
    <pageSetUpPr fitToPage="1"/>
  </sheetPr>
  <dimension ref="A1:N42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0.1666666666667" style="64" customWidth="1"/>
    <col min="2" max="2" width="0" style="64" hidden="1" customWidth="1"/>
    <col min="3" max="3" width="10" style="64" customWidth="1"/>
    <col min="4" max="4" width="0" style="64" hidden="1" customWidth="1"/>
    <col min="5" max="14" width="6.66666666666667" style="64" customWidth="1"/>
    <col min="15" max="15" width="7.33333333333333" style="64" customWidth="1"/>
    <col min="16" max="17" width="0" style="64" hidden="1" customWidth="1"/>
    <col min="18" max="60" width="0" style="64" hidden="1" customWidth="1"/>
    <col min="61" max="16384" width="0" style="64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spans="1:2" ht="12.75" customHeight="1">
      <c r="A2" s="68"/>
      <c r="B2" s="68"/>
    </row>
    <row r="3" spans="1:8" ht="12.75" customHeight="1">
      <c r="A3" s="21" t="s">
        <v>89</v>
      </c>
      <c r="B3" s="21" t="s">
        <v>127</v>
      </c>
      <c r="E3"/>
      <c r="F3"/>
      <c r="G3"/>
      <c r="H3"/>
    </row>
    <row r="4" spans="1:2" ht="12.75" customHeight="1">
      <c r="A4" s="61" t="s">
        <v>139</v>
      </c>
      <c r="B4" s="61" t="s">
        <v>140</v>
      </c>
    </row>
    <row r="5" spans="1:5" ht="12.75" customHeight="1">
      <c r="A5" s="125"/>
      <c r="B5" s="63"/>
      <c r="E5" s="158"/>
    </row>
    <row r="6" spans="1:14" ht="1.5" customHeight="1" thickBot="1">
      <c r="A6" s="244"/>
      <c r="B6" s="245"/>
      <c r="C6" s="244"/>
      <c r="D6" s="244"/>
      <c r="E6" s="247"/>
      <c r="F6" s="244"/>
      <c r="G6" s="244"/>
      <c r="H6" s="244"/>
      <c r="I6" s="244"/>
      <c r="J6" s="244"/>
      <c r="K6" s="244"/>
      <c r="L6" s="244"/>
      <c r="M6" s="244"/>
      <c r="N6" s="244"/>
    </row>
    <row r="7" spans="1:14" ht="12.75" customHeight="1">
      <c r="A7" s="290"/>
      <c r="B7" s="290"/>
      <c r="C7" s="335"/>
      <c r="D7" s="335"/>
      <c r="E7" s="424" t="s">
        <v>451</v>
      </c>
      <c r="F7" s="424" t="s">
        <v>452</v>
      </c>
      <c r="G7" s="424" t="s">
        <v>453</v>
      </c>
      <c r="H7" s="424" t="s">
        <v>454</v>
      </c>
      <c r="I7" s="424" t="s">
        <v>455</v>
      </c>
      <c r="J7" s="425" t="s">
        <v>456</v>
      </c>
      <c r="K7" s="425" t="s">
        <v>457</v>
      </c>
      <c r="L7" s="425" t="s">
        <v>458</v>
      </c>
      <c r="M7" s="425" t="s">
        <v>656</v>
      </c>
      <c r="N7" s="425" t="s">
        <v>657</v>
      </c>
    </row>
    <row r="8" spans="1:14" ht="12.75" customHeight="1">
      <c r="A8" s="319"/>
      <c r="B8" s="319"/>
      <c r="C8" s="426"/>
      <c r="D8" s="426"/>
      <c r="E8" s="295"/>
      <c r="F8" s="295"/>
      <c r="G8" s="296"/>
      <c r="H8" s="296"/>
      <c r="I8" s="296"/>
      <c r="J8" s="369" t="s">
        <v>459</v>
      </c>
      <c r="K8" s="369" t="s">
        <v>460</v>
      </c>
      <c r="L8" s="369" t="s">
        <v>460</v>
      </c>
      <c r="M8" s="369" t="s">
        <v>581</v>
      </c>
      <c r="N8" s="369" t="s">
        <v>581</v>
      </c>
    </row>
    <row r="9" spans="1:14" ht="12.75" customHeight="1" hidden="1">
      <c r="A9" s="319"/>
      <c r="B9" s="319"/>
      <c r="C9" s="426"/>
      <c r="D9" s="426"/>
      <c r="E9" s="295"/>
      <c r="F9" s="295"/>
      <c r="G9" s="296"/>
      <c r="H9" s="296"/>
      <c r="I9" s="296"/>
      <c r="J9" s="369" t="s">
        <v>461</v>
      </c>
      <c r="K9" s="369" t="s">
        <v>462</v>
      </c>
      <c r="L9" s="369" t="s">
        <v>462</v>
      </c>
      <c r="M9" s="369" t="s">
        <v>582</v>
      </c>
      <c r="N9" s="369" t="s">
        <v>582</v>
      </c>
    </row>
    <row r="10" spans="1:14" ht="12.75" customHeight="1">
      <c r="A10" s="681" t="s">
        <v>715</v>
      </c>
      <c r="B10" s="514" t="s">
        <v>716</v>
      </c>
      <c r="C10" s="591" t="s">
        <v>509</v>
      </c>
      <c r="D10" s="591" t="s">
        <v>372</v>
      </c>
      <c r="E10" s="605">
        <v>4314</v>
      </c>
      <c r="F10" s="605">
        <v>4596</v>
      </c>
      <c r="G10" s="605">
        <v>4768</v>
      </c>
      <c r="H10" s="605">
        <v>5047</v>
      </c>
      <c r="I10" s="605">
        <v>5324</v>
      </c>
      <c r="J10" s="388">
        <v>5652</v>
      </c>
      <c r="K10" s="388">
        <v>5913</v>
      </c>
      <c r="L10" s="388">
        <v>6168</v>
      </c>
      <c r="M10" s="388">
        <v>6424</v>
      </c>
      <c r="N10" s="388">
        <v>6683</v>
      </c>
    </row>
    <row r="11" spans="1:14" ht="12.75" customHeight="1">
      <c r="A11" s="672" t="s">
        <v>491</v>
      </c>
      <c r="B11" s="672" t="s">
        <v>491</v>
      </c>
      <c r="C11" s="590" t="s">
        <v>393</v>
      </c>
      <c r="D11" s="590" t="s">
        <v>394</v>
      </c>
      <c r="E11" s="480">
        <v>5.30</v>
      </c>
      <c r="F11" s="480">
        <v>6.50</v>
      </c>
      <c r="G11" s="480">
        <v>3.70</v>
      </c>
      <c r="H11" s="480">
        <v>5.90</v>
      </c>
      <c r="I11" s="480">
        <v>5.50</v>
      </c>
      <c r="J11" s="383">
        <v>6.20</v>
      </c>
      <c r="K11" s="383">
        <v>4.5999999999999996</v>
      </c>
      <c r="L11" s="383">
        <v>4.30</v>
      </c>
      <c r="M11" s="383">
        <v>4.0999999999999996</v>
      </c>
      <c r="N11" s="383">
        <v>4</v>
      </c>
    </row>
    <row r="12" spans="1:14" ht="12.75" customHeight="1">
      <c r="A12" s="514" t="s">
        <v>717</v>
      </c>
      <c r="B12" s="514" t="s">
        <v>718</v>
      </c>
      <c r="C12" s="591" t="s">
        <v>509</v>
      </c>
      <c r="D12" s="591" t="s">
        <v>372</v>
      </c>
      <c r="E12" s="605">
        <v>381</v>
      </c>
      <c r="F12" s="605">
        <v>434</v>
      </c>
      <c r="G12" s="605">
        <v>454</v>
      </c>
      <c r="H12" s="605">
        <v>495</v>
      </c>
      <c r="I12" s="605">
        <v>514</v>
      </c>
      <c r="J12" s="388">
        <v>532</v>
      </c>
      <c r="K12" s="388">
        <v>555</v>
      </c>
      <c r="L12" s="388">
        <v>574</v>
      </c>
      <c r="M12" s="388">
        <v>595</v>
      </c>
      <c r="N12" s="388">
        <v>614</v>
      </c>
    </row>
    <row r="13" spans="1:14" ht="12.75" customHeight="1">
      <c r="A13" s="518" t="s">
        <v>491</v>
      </c>
      <c r="B13" s="518" t="s">
        <v>491</v>
      </c>
      <c r="C13" s="590" t="s">
        <v>408</v>
      </c>
      <c r="D13" s="590" t="s">
        <v>409</v>
      </c>
      <c r="E13" s="480">
        <v>8.8000000000000007</v>
      </c>
      <c r="F13" s="673">
        <v>9.40</v>
      </c>
      <c r="G13" s="673">
        <v>9.50</v>
      </c>
      <c r="H13" s="673">
        <v>9.8000000000000007</v>
      </c>
      <c r="I13" s="673">
        <v>9.6999999999999993</v>
      </c>
      <c r="J13" s="427">
        <v>9.40</v>
      </c>
      <c r="K13" s="427">
        <v>9.40</v>
      </c>
      <c r="L13" s="427">
        <v>9.3000000000000007</v>
      </c>
      <c r="M13" s="427">
        <v>9.3000000000000007</v>
      </c>
      <c r="N13" s="427">
        <v>9.1999999999999993</v>
      </c>
    </row>
    <row r="14" spans="1:14" ht="12.75" customHeight="1">
      <c r="A14" s="672" t="s">
        <v>491</v>
      </c>
      <c r="B14" s="672" t="s">
        <v>491</v>
      </c>
      <c r="C14" s="590" t="s">
        <v>393</v>
      </c>
      <c r="D14" s="590" t="s">
        <v>394</v>
      </c>
      <c r="E14" s="480">
        <v>-5.0999999999999996</v>
      </c>
      <c r="F14" s="480">
        <v>13.80</v>
      </c>
      <c r="G14" s="480">
        <v>4.70</v>
      </c>
      <c r="H14" s="480">
        <v>9</v>
      </c>
      <c r="I14" s="480">
        <v>3.70</v>
      </c>
      <c r="J14" s="383">
        <v>3.50</v>
      </c>
      <c r="K14" s="383">
        <v>4.30</v>
      </c>
      <c r="L14" s="383">
        <v>3.50</v>
      </c>
      <c r="M14" s="383">
        <v>3.60</v>
      </c>
      <c r="N14" s="383">
        <v>3.20</v>
      </c>
    </row>
    <row r="15" spans="1:14" ht="12.75" customHeight="1">
      <c r="A15" s="674" t="s">
        <v>719</v>
      </c>
      <c r="B15" s="674" t="s">
        <v>720</v>
      </c>
      <c r="C15" s="589" t="s">
        <v>509</v>
      </c>
      <c r="D15" s="589" t="s">
        <v>372</v>
      </c>
      <c r="E15" s="606">
        <v>518</v>
      </c>
      <c r="F15" s="606">
        <v>571</v>
      </c>
      <c r="G15" s="606">
        <v>595</v>
      </c>
      <c r="H15" s="606">
        <v>637</v>
      </c>
      <c r="I15" s="606">
        <v>666</v>
      </c>
      <c r="J15" s="389" t="s">
        <v>412</v>
      </c>
      <c r="K15" s="389" t="s">
        <v>412</v>
      </c>
      <c r="L15" s="389" t="s">
        <v>412</v>
      </c>
      <c r="M15" s="389" t="s">
        <v>412</v>
      </c>
      <c r="N15" s="389" t="s">
        <v>412</v>
      </c>
    </row>
    <row r="16" spans="1:14" ht="12.75" customHeight="1">
      <c r="A16" s="675" t="s">
        <v>491</v>
      </c>
      <c r="B16" s="675" t="s">
        <v>491</v>
      </c>
      <c r="C16" s="590" t="s">
        <v>393</v>
      </c>
      <c r="D16" s="590" t="s">
        <v>394</v>
      </c>
      <c r="E16" s="480">
        <v>-1.80</v>
      </c>
      <c r="F16" s="480">
        <v>10.10</v>
      </c>
      <c r="G16" s="480">
        <v>4.30</v>
      </c>
      <c r="H16" s="480">
        <v>7</v>
      </c>
      <c r="I16" s="480">
        <v>4.50</v>
      </c>
      <c r="J16" s="383" t="s">
        <v>412</v>
      </c>
      <c r="K16" s="383" t="s">
        <v>412</v>
      </c>
      <c r="L16" s="383" t="s">
        <v>412</v>
      </c>
      <c r="M16" s="383" t="s">
        <v>412</v>
      </c>
      <c r="N16" s="383" t="s">
        <v>412</v>
      </c>
    </row>
    <row r="17" spans="1:14" ht="12.75" customHeight="1">
      <c r="A17" s="674" t="s">
        <v>721</v>
      </c>
      <c r="B17" s="674" t="s">
        <v>722</v>
      </c>
      <c r="C17" s="589" t="s">
        <v>509</v>
      </c>
      <c r="D17" s="589" t="s">
        <v>372</v>
      </c>
      <c r="E17" s="606">
        <v>137</v>
      </c>
      <c r="F17" s="606">
        <v>137</v>
      </c>
      <c r="G17" s="606">
        <v>141</v>
      </c>
      <c r="H17" s="606">
        <v>142</v>
      </c>
      <c r="I17" s="606">
        <v>152</v>
      </c>
      <c r="J17" s="389" t="s">
        <v>412</v>
      </c>
      <c r="K17" s="389" t="s">
        <v>412</v>
      </c>
      <c r="L17" s="389" t="s">
        <v>412</v>
      </c>
      <c r="M17" s="389" t="s">
        <v>412</v>
      </c>
      <c r="N17" s="389" t="s">
        <v>412</v>
      </c>
    </row>
    <row r="18" spans="1:14" ht="12.75" customHeight="1">
      <c r="A18" s="672" t="s">
        <v>491</v>
      </c>
      <c r="B18" s="672" t="s">
        <v>491</v>
      </c>
      <c r="C18" s="590" t="s">
        <v>393</v>
      </c>
      <c r="D18" s="590" t="s">
        <v>394</v>
      </c>
      <c r="E18" s="480">
        <v>8.50</v>
      </c>
      <c r="F18" s="480">
        <v>-0.10</v>
      </c>
      <c r="G18" s="480">
        <v>3.30</v>
      </c>
      <c r="H18" s="480">
        <v>0.40</v>
      </c>
      <c r="I18" s="480">
        <v>7.20</v>
      </c>
      <c r="J18" s="383" t="s">
        <v>412</v>
      </c>
      <c r="K18" s="383" t="s">
        <v>412</v>
      </c>
      <c r="L18" s="383" t="s">
        <v>412</v>
      </c>
      <c r="M18" s="383" t="s">
        <v>412</v>
      </c>
      <c r="N18" s="383" t="s">
        <v>412</v>
      </c>
    </row>
    <row r="19" spans="1:14" ht="12.75" customHeight="1">
      <c r="A19" s="514" t="s">
        <v>723</v>
      </c>
      <c r="B19" s="514" t="s">
        <v>724</v>
      </c>
      <c r="C19" s="591" t="s">
        <v>509</v>
      </c>
      <c r="D19" s="591" t="s">
        <v>372</v>
      </c>
      <c r="E19" s="605">
        <v>1735</v>
      </c>
      <c r="F19" s="605">
        <v>1821</v>
      </c>
      <c r="G19" s="605">
        <v>1928</v>
      </c>
      <c r="H19" s="605">
        <v>2089</v>
      </c>
      <c r="I19" s="605">
        <v>2291</v>
      </c>
      <c r="J19" s="388">
        <v>2457</v>
      </c>
      <c r="K19" s="388">
        <v>2607</v>
      </c>
      <c r="L19" s="388">
        <v>2743</v>
      </c>
      <c r="M19" s="388">
        <v>2872</v>
      </c>
      <c r="N19" s="388">
        <v>2991</v>
      </c>
    </row>
    <row r="20" spans="1:14" ht="12.75" customHeight="1">
      <c r="A20" s="676" t="s">
        <v>725</v>
      </c>
      <c r="B20" s="677" t="s">
        <v>726</v>
      </c>
      <c r="C20" s="590" t="s">
        <v>408</v>
      </c>
      <c r="D20" s="590" t="s">
        <v>409</v>
      </c>
      <c r="E20" s="673">
        <v>40.200000000000003</v>
      </c>
      <c r="F20" s="673">
        <v>39.60</v>
      </c>
      <c r="G20" s="673">
        <v>40.40</v>
      </c>
      <c r="H20" s="673">
        <v>41.40</v>
      </c>
      <c r="I20" s="673">
        <v>43</v>
      </c>
      <c r="J20" s="427">
        <v>43.50</v>
      </c>
      <c r="K20" s="427">
        <v>44.10</v>
      </c>
      <c r="L20" s="427">
        <v>44.50</v>
      </c>
      <c r="M20" s="427">
        <v>44.70</v>
      </c>
      <c r="N20" s="427">
        <v>44.80</v>
      </c>
    </row>
    <row r="21" spans="1:14" ht="12.75" customHeight="1">
      <c r="A21" s="678" t="s">
        <v>491</v>
      </c>
      <c r="B21" s="518" t="s">
        <v>491</v>
      </c>
      <c r="C21" s="590" t="s">
        <v>393</v>
      </c>
      <c r="D21" s="590" t="s">
        <v>394</v>
      </c>
      <c r="E21" s="480">
        <v>3.50</v>
      </c>
      <c r="F21" s="480">
        <v>5</v>
      </c>
      <c r="G21" s="480">
        <v>5.90</v>
      </c>
      <c r="H21" s="480">
        <v>8.40</v>
      </c>
      <c r="I21" s="480">
        <v>9.6999999999999993</v>
      </c>
      <c r="J21" s="383">
        <v>7.20</v>
      </c>
      <c r="K21" s="383">
        <v>6.10</v>
      </c>
      <c r="L21" s="383">
        <v>5.20</v>
      </c>
      <c r="M21" s="383">
        <v>4.70</v>
      </c>
      <c r="N21" s="383">
        <v>4.0999999999999996</v>
      </c>
    </row>
    <row r="22" spans="1:14" ht="12.75" customHeight="1">
      <c r="A22" s="674" t="s">
        <v>727</v>
      </c>
      <c r="B22" s="674" t="s">
        <v>728</v>
      </c>
      <c r="C22" s="589" t="s">
        <v>509</v>
      </c>
      <c r="D22" s="589" t="s">
        <v>372</v>
      </c>
      <c r="E22" s="606">
        <v>1321</v>
      </c>
      <c r="F22" s="606">
        <v>1384</v>
      </c>
      <c r="G22" s="606">
        <v>1464</v>
      </c>
      <c r="H22" s="606">
        <v>1585</v>
      </c>
      <c r="I22" s="606">
        <v>1735</v>
      </c>
      <c r="J22" s="389">
        <v>1861</v>
      </c>
      <c r="K22" s="389">
        <v>1974</v>
      </c>
      <c r="L22" s="389">
        <v>2077</v>
      </c>
      <c r="M22" s="389">
        <v>2175</v>
      </c>
      <c r="N22" s="389">
        <v>2265</v>
      </c>
    </row>
    <row r="23" spans="1:14" ht="12.75" customHeight="1">
      <c r="A23" s="679" t="s">
        <v>491</v>
      </c>
      <c r="B23" s="675" t="s">
        <v>491</v>
      </c>
      <c r="C23" s="590" t="s">
        <v>393</v>
      </c>
      <c r="D23" s="590" t="s">
        <v>394</v>
      </c>
      <c r="E23" s="480">
        <v>3.60</v>
      </c>
      <c r="F23" s="480">
        <v>4.80</v>
      </c>
      <c r="G23" s="480">
        <v>5.70</v>
      </c>
      <c r="H23" s="480">
        <v>8.3000000000000007</v>
      </c>
      <c r="I23" s="480">
        <v>9.50</v>
      </c>
      <c r="J23" s="383">
        <v>7.20</v>
      </c>
      <c r="K23" s="383">
        <v>6.10</v>
      </c>
      <c r="L23" s="383">
        <v>5.20</v>
      </c>
      <c r="M23" s="383">
        <v>4.70</v>
      </c>
      <c r="N23" s="383">
        <v>4.0999999999999996</v>
      </c>
    </row>
    <row r="24" spans="1:14" ht="12.75" customHeight="1">
      <c r="A24" s="674" t="s">
        <v>729</v>
      </c>
      <c r="B24" s="674" t="s">
        <v>730</v>
      </c>
      <c r="C24" s="589" t="s">
        <v>509</v>
      </c>
      <c r="D24" s="589" t="s">
        <v>372</v>
      </c>
      <c r="E24" s="606">
        <v>414</v>
      </c>
      <c r="F24" s="606">
        <v>437</v>
      </c>
      <c r="G24" s="606">
        <v>464</v>
      </c>
      <c r="H24" s="606">
        <v>504</v>
      </c>
      <c r="I24" s="606">
        <v>556</v>
      </c>
      <c r="J24" s="389">
        <v>596</v>
      </c>
      <c r="K24" s="389">
        <v>633</v>
      </c>
      <c r="L24" s="389">
        <v>666</v>
      </c>
      <c r="M24" s="389">
        <v>697</v>
      </c>
      <c r="N24" s="389">
        <v>726</v>
      </c>
    </row>
    <row r="25" spans="1:14" ht="12.75" customHeight="1">
      <c r="A25" s="561" t="s">
        <v>731</v>
      </c>
      <c r="B25" s="675" t="s">
        <v>491</v>
      </c>
      <c r="C25" s="590" t="s">
        <v>393</v>
      </c>
      <c r="D25" s="590" t="s">
        <v>394</v>
      </c>
      <c r="E25" s="480">
        <v>3.10</v>
      </c>
      <c r="F25" s="480">
        <v>5.50</v>
      </c>
      <c r="G25" s="480">
        <v>6.40</v>
      </c>
      <c r="H25" s="480">
        <v>8.60</v>
      </c>
      <c r="I25" s="480">
        <v>10.199999999999999</v>
      </c>
      <c r="J25" s="383">
        <v>7.20</v>
      </c>
      <c r="K25" s="383">
        <v>6.10</v>
      </c>
      <c r="L25" s="383">
        <v>5.20</v>
      </c>
      <c r="M25" s="383">
        <v>4.70</v>
      </c>
      <c r="N25" s="383">
        <v>4.0999999999999996</v>
      </c>
    </row>
    <row r="26" spans="1:14" ht="12.75" customHeight="1">
      <c r="A26" s="514" t="s">
        <v>732</v>
      </c>
      <c r="B26" s="514" t="s">
        <v>733</v>
      </c>
      <c r="C26" s="591" t="s">
        <v>509</v>
      </c>
      <c r="D26" s="591" t="s">
        <v>372</v>
      </c>
      <c r="E26" s="605">
        <v>2198</v>
      </c>
      <c r="F26" s="605">
        <v>2341</v>
      </c>
      <c r="G26" s="605">
        <v>2386</v>
      </c>
      <c r="H26" s="605">
        <v>2463</v>
      </c>
      <c r="I26" s="605">
        <v>2519</v>
      </c>
      <c r="J26" s="388">
        <v>2663</v>
      </c>
      <c r="K26" s="388">
        <v>2751</v>
      </c>
      <c r="L26" s="388">
        <v>2851</v>
      </c>
      <c r="M26" s="388">
        <v>2957</v>
      </c>
      <c r="N26" s="388">
        <v>3078</v>
      </c>
    </row>
    <row r="27" spans="1:14" ht="12.75" customHeight="1">
      <c r="A27" s="518" t="s">
        <v>491</v>
      </c>
      <c r="B27" s="518" t="s">
        <v>491</v>
      </c>
      <c r="C27" s="590" t="s">
        <v>408</v>
      </c>
      <c r="D27" s="590" t="s">
        <v>409</v>
      </c>
      <c r="E27" s="673">
        <v>50.90</v>
      </c>
      <c r="F27" s="673">
        <v>50.90</v>
      </c>
      <c r="G27" s="673">
        <v>50</v>
      </c>
      <c r="H27" s="673">
        <v>48.80</v>
      </c>
      <c r="I27" s="673">
        <v>47.30</v>
      </c>
      <c r="J27" s="427">
        <v>47.10</v>
      </c>
      <c r="K27" s="427">
        <v>46.50</v>
      </c>
      <c r="L27" s="427">
        <v>46.20</v>
      </c>
      <c r="M27" s="427">
        <v>46</v>
      </c>
      <c r="N27" s="427">
        <v>46.10</v>
      </c>
    </row>
    <row r="28" spans="1:14" ht="12.75" customHeight="1">
      <c r="A28" s="672" t="s">
        <v>491</v>
      </c>
      <c r="B28" s="672" t="s">
        <v>491</v>
      </c>
      <c r="C28" s="590" t="s">
        <v>393</v>
      </c>
      <c r="D28" s="590" t="s">
        <v>394</v>
      </c>
      <c r="E28" s="480">
        <v>8.8000000000000007</v>
      </c>
      <c r="F28" s="480">
        <v>6.50</v>
      </c>
      <c r="G28" s="480">
        <v>1.90</v>
      </c>
      <c r="H28" s="480">
        <v>3.20</v>
      </c>
      <c r="I28" s="480">
        <v>2.2999999999999998</v>
      </c>
      <c r="J28" s="383">
        <v>5.80</v>
      </c>
      <c r="K28" s="383">
        <v>3.30</v>
      </c>
      <c r="L28" s="383">
        <v>3.60</v>
      </c>
      <c r="M28" s="383">
        <v>3.70</v>
      </c>
      <c r="N28" s="383">
        <v>4.0999999999999996</v>
      </c>
    </row>
    <row r="29" spans="1:14" ht="12.75" customHeight="1">
      <c r="A29" s="674" t="s">
        <v>734</v>
      </c>
      <c r="B29" s="674" t="s">
        <v>735</v>
      </c>
      <c r="C29" s="589" t="s">
        <v>509</v>
      </c>
      <c r="D29" s="589" t="s">
        <v>372</v>
      </c>
      <c r="E29" s="606">
        <v>939</v>
      </c>
      <c r="F29" s="606">
        <v>969</v>
      </c>
      <c r="G29" s="606">
        <v>998</v>
      </c>
      <c r="H29" s="606">
        <v>1026</v>
      </c>
      <c r="I29" s="606">
        <v>1066</v>
      </c>
      <c r="J29" s="389">
        <v>1122</v>
      </c>
      <c r="K29" s="389">
        <v>1171</v>
      </c>
      <c r="L29" s="389">
        <v>1216</v>
      </c>
      <c r="M29" s="389">
        <v>1260</v>
      </c>
      <c r="N29" s="389">
        <v>1300</v>
      </c>
    </row>
    <row r="30" spans="1:14" ht="12.75" customHeight="1">
      <c r="A30" s="675" t="s">
        <v>491</v>
      </c>
      <c r="B30" s="675" t="s">
        <v>491</v>
      </c>
      <c r="C30" s="590" t="s">
        <v>393</v>
      </c>
      <c r="D30" s="590" t="s">
        <v>394</v>
      </c>
      <c r="E30" s="480">
        <v>3.60</v>
      </c>
      <c r="F30" s="480">
        <v>3.20</v>
      </c>
      <c r="G30" s="480">
        <v>3</v>
      </c>
      <c r="H30" s="480">
        <v>2.90</v>
      </c>
      <c r="I30" s="480">
        <v>3.90</v>
      </c>
      <c r="J30" s="383">
        <v>5.20</v>
      </c>
      <c r="K30" s="383">
        <v>4.4000000000000004</v>
      </c>
      <c r="L30" s="383">
        <v>3.90</v>
      </c>
      <c r="M30" s="383">
        <v>3.70</v>
      </c>
      <c r="N30" s="383">
        <v>3.10</v>
      </c>
    </row>
    <row r="31" spans="1:14" ht="12.75" customHeight="1">
      <c r="A31" s="674" t="s">
        <v>736</v>
      </c>
      <c r="B31" s="674" t="s">
        <v>737</v>
      </c>
      <c r="C31" s="589" t="s">
        <v>509</v>
      </c>
      <c r="D31" s="589" t="s">
        <v>372</v>
      </c>
      <c r="E31" s="606">
        <v>1259</v>
      </c>
      <c r="F31" s="606">
        <v>1372</v>
      </c>
      <c r="G31" s="606">
        <v>1388</v>
      </c>
      <c r="H31" s="606">
        <v>1436</v>
      </c>
      <c r="I31" s="606">
        <v>1453</v>
      </c>
      <c r="J31" s="389">
        <v>1542</v>
      </c>
      <c r="K31" s="389">
        <v>1580</v>
      </c>
      <c r="L31" s="389">
        <v>1635</v>
      </c>
      <c r="M31" s="389">
        <v>1697</v>
      </c>
      <c r="N31" s="389">
        <v>1778</v>
      </c>
    </row>
    <row r="32" spans="1:14" ht="12.75" customHeight="1" thickBot="1">
      <c r="A32" s="680" t="s">
        <v>491</v>
      </c>
      <c r="B32" s="680" t="s">
        <v>491</v>
      </c>
      <c r="C32" s="594" t="s">
        <v>393</v>
      </c>
      <c r="D32" s="594" t="s">
        <v>394</v>
      </c>
      <c r="E32" s="488">
        <v>13</v>
      </c>
      <c r="F32" s="488">
        <v>9</v>
      </c>
      <c r="G32" s="488">
        <v>1.20</v>
      </c>
      <c r="H32" s="488">
        <v>3.50</v>
      </c>
      <c r="I32" s="488">
        <v>1.1000000000000001</v>
      </c>
      <c r="J32" s="386">
        <v>6.10</v>
      </c>
      <c r="K32" s="386">
        <v>2.50</v>
      </c>
      <c r="L32" s="386">
        <v>3.50</v>
      </c>
      <c r="M32" s="386">
        <v>3.80</v>
      </c>
      <c r="N32" s="386">
        <v>4.80</v>
      </c>
    </row>
    <row r="33" ht="12.75" customHeight="1"/>
    <row r="34" ht="12.75" customHeight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A42" s="159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1">
    <tabColor theme="7" tint="0.399980008602142"/>
  </sheetPr>
  <dimension ref="A1:Y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355</v>
      </c>
      <c r="H1" s="2" t="s">
        <v>31</v>
      </c>
    </row>
    <row r="2" ht="13.5" customHeight="1">
      <c r="A2" s="175" t="s">
        <v>66</v>
      </c>
    </row>
    <row r="3" ht="13.5" customHeight="1">
      <c r="A3" s="175" t="s">
        <v>238</v>
      </c>
    </row>
    <row r="18" spans="2:25" ht="13.5" customHeight="1">
      <c r="B18" s="185" t="s">
        <v>938</v>
      </c>
      <c r="C18" s="185" t="s">
        <v>939</v>
      </c>
      <c r="D18" s="185" t="s">
        <v>940</v>
      </c>
      <c r="E18" s="185" t="s">
        <v>941</v>
      </c>
      <c r="F18" s="185" t="s">
        <v>942</v>
      </c>
      <c r="G18" s="185" t="s">
        <v>939</v>
      </c>
      <c r="H18" s="185" t="s">
        <v>940</v>
      </c>
      <c r="I18" s="185" t="s">
        <v>941</v>
      </c>
      <c r="J18" s="185" t="s">
        <v>943</v>
      </c>
      <c r="K18" s="185" t="s">
        <v>939</v>
      </c>
      <c r="L18" s="185" t="s">
        <v>940</v>
      </c>
      <c r="M18" s="185" t="s">
        <v>941</v>
      </c>
      <c r="N18" s="185" t="s">
        <v>944</v>
      </c>
      <c r="O18" s="185" t="s">
        <v>939</v>
      </c>
      <c r="P18" s="185" t="s">
        <v>940</v>
      </c>
      <c r="Q18" s="185" t="s">
        <v>941</v>
      </c>
      <c r="R18" s="185" t="s">
        <v>945</v>
      </c>
      <c r="S18" s="185" t="s">
        <v>939</v>
      </c>
      <c r="T18" s="185" t="s">
        <v>940</v>
      </c>
      <c r="U18" s="185" t="s">
        <v>941</v>
      </c>
      <c r="V18" s="185" t="s">
        <v>946</v>
      </c>
      <c r="W18" s="185" t="s">
        <v>939</v>
      </c>
      <c r="X18" s="185" t="s">
        <v>940</v>
      </c>
      <c r="Y18" s="185" t="s">
        <v>941</v>
      </c>
    </row>
    <row r="19" spans="1:25" ht="13.5" customHeight="1">
      <c r="A19" s="174" t="s">
        <v>880</v>
      </c>
      <c r="B19" s="186">
        <v>6.05</v>
      </c>
      <c r="C19" s="186">
        <v>6.86</v>
      </c>
      <c r="D19" s="186">
        <v>7.24</v>
      </c>
      <c r="E19" s="186">
        <v>7.41</v>
      </c>
      <c r="F19" s="186">
        <v>7.68</v>
      </c>
      <c r="G19" s="186">
        <v>7.68</v>
      </c>
      <c r="H19" s="186">
        <v>7.66</v>
      </c>
      <c r="I19" s="186">
        <v>7.66</v>
      </c>
      <c r="J19" s="186">
        <v>7.32</v>
      </c>
      <c r="K19" s="186">
        <v>7.10</v>
      </c>
      <c r="L19" s="186">
        <v>6.55</v>
      </c>
      <c r="M19" s="186">
        <v>6.35</v>
      </c>
      <c r="N19" s="186">
        <v>6.20</v>
      </c>
      <c r="O19" s="186">
        <v>6.29</v>
      </c>
      <c r="P19" s="186">
        <v>6.53</v>
      </c>
      <c r="Q19" s="186">
        <v>6.44</v>
      </c>
      <c r="R19" s="186">
        <v>6.38</v>
      </c>
      <c r="S19" s="186">
        <v>6.39</v>
      </c>
      <c r="T19" s="186">
        <v>6.44</v>
      </c>
      <c r="U19" s="186">
        <v>6.54</v>
      </c>
      <c r="V19" s="186">
        <v>6.51</v>
      </c>
      <c r="W19" s="186">
        <v>6.63</v>
      </c>
      <c r="X19" s="186">
        <v>6.62</v>
      </c>
      <c r="Y19" s="186">
        <v>6.68</v>
      </c>
    </row>
    <row r="20" spans="1:25" ht="13.5" customHeight="1">
      <c r="A20" s="174" t="s">
        <v>890</v>
      </c>
      <c r="B20" s="186">
        <v>0.81</v>
      </c>
      <c r="C20" s="186">
        <v>1.61</v>
      </c>
      <c r="D20" s="186">
        <v>2.2200000000000002</v>
      </c>
      <c r="E20" s="186">
        <v>1.56</v>
      </c>
      <c r="F20" s="186">
        <v>1.35</v>
      </c>
      <c r="G20" s="186">
        <v>1.50</v>
      </c>
      <c r="H20" s="186">
        <v>1.26</v>
      </c>
      <c r="I20" s="186">
        <v>1.65</v>
      </c>
      <c r="J20" s="186">
        <v>0.48</v>
      </c>
      <c r="K20" s="186">
        <v>0.62</v>
      </c>
      <c r="L20" s="186">
        <v>0.18</v>
      </c>
      <c r="M20" s="186">
        <v>0.28999999999999998</v>
      </c>
      <c r="N20" s="186">
        <v>0.15</v>
      </c>
      <c r="O20" s="186">
        <v>0.62</v>
      </c>
      <c r="P20" s="186">
        <v>0.50</v>
      </c>
      <c r="Q20" s="186">
        <v>0.32</v>
      </c>
      <c r="R20" s="186">
        <v>0.31</v>
      </c>
      <c r="S20" s="186">
        <v>0.37</v>
      </c>
      <c r="T20" s="186">
        <v>0.43</v>
      </c>
      <c r="U20" s="186">
        <v>0.56000000000000005</v>
      </c>
      <c r="V20" s="186">
        <v>0.51</v>
      </c>
      <c r="W20" s="186">
        <v>0.63</v>
      </c>
      <c r="X20" s="186">
        <v>0.60</v>
      </c>
      <c r="Y20" s="186">
        <v>0.66</v>
      </c>
    </row>
    <row r="21" spans="1:25" ht="13.5" customHeight="1">
      <c r="A21" s="174" t="s">
        <v>951</v>
      </c>
      <c r="B21" s="186">
        <v>-5.24</v>
      </c>
      <c r="C21" s="186">
        <v>-5.25</v>
      </c>
      <c r="D21" s="186">
        <v>-5.0199999999999996</v>
      </c>
      <c r="E21" s="186">
        <v>-5.85</v>
      </c>
      <c r="F21" s="186">
        <v>-6.32</v>
      </c>
      <c r="G21" s="186">
        <v>-6.18</v>
      </c>
      <c r="H21" s="186">
        <v>-6.40</v>
      </c>
      <c r="I21" s="186">
        <v>-6.01</v>
      </c>
      <c r="J21" s="186">
        <v>-6.84</v>
      </c>
      <c r="K21" s="186">
        <v>-6.49</v>
      </c>
      <c r="L21" s="186">
        <v>-6.37</v>
      </c>
      <c r="M21" s="186">
        <v>-6.06</v>
      </c>
      <c r="N21" s="186">
        <v>-6.05</v>
      </c>
      <c r="O21" s="186">
        <v>-5.68</v>
      </c>
      <c r="P21" s="186">
        <v>-6.03</v>
      </c>
      <c r="Q21" s="186">
        <v>-6.12</v>
      </c>
      <c r="R21" s="186">
        <v>-6.07</v>
      </c>
      <c r="S21" s="186">
        <v>-6.03</v>
      </c>
      <c r="T21" s="186">
        <v>-6</v>
      </c>
      <c r="U21" s="186">
        <v>-5.97</v>
      </c>
      <c r="V21" s="186">
        <v>-5.99</v>
      </c>
      <c r="W21" s="186">
        <v>-6</v>
      </c>
      <c r="X21" s="186">
        <v>-6.01</v>
      </c>
      <c r="Y21" s="186">
        <v>-6.02</v>
      </c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2">
    <tabColor theme="6" tint="0.399980008602142"/>
    <pageSetUpPr fitToPage="1"/>
  </sheetPr>
  <dimension ref="A1:O44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0.1666666666667" style="64" customWidth="1"/>
    <col min="2" max="2" width="0" style="64" hidden="1" customWidth="1"/>
    <col min="3" max="3" width="10" style="64" customWidth="1"/>
    <col min="4" max="4" width="0" style="64" hidden="1" customWidth="1"/>
    <col min="5" max="12" width="8.33333333333333" style="64" customWidth="1"/>
    <col min="13" max="13" width="7.33333333333333" style="64" customWidth="1"/>
    <col min="14" max="61" width="0" style="64" hidden="1" customWidth="1"/>
    <col min="62" max="16384" width="0" style="64" hidden="1"/>
  </cols>
  <sheetData>
    <row r="1" spans="1:12" ht="12.75" customHeight="1">
      <c r="A1" s="2" t="s">
        <v>31</v>
      </c>
      <c r="B1" s="2" t="s">
        <v>30</v>
      </c>
      <c r="E1"/>
      <c r="F1"/>
      <c r="G1"/>
      <c r="H1"/>
      <c r="I1" s="105"/>
      <c r="J1" s="105"/>
      <c r="K1" s="105"/>
      <c r="L1" s="105"/>
    </row>
    <row r="2" spans="1:12" ht="12.75" customHeight="1">
      <c r="A2" s="68"/>
      <c r="B2" s="68"/>
      <c r="E2" s="105"/>
      <c r="F2" s="105"/>
      <c r="G2" s="105"/>
      <c r="H2" s="105"/>
      <c r="I2" s="105"/>
      <c r="J2" s="105"/>
      <c r="K2" s="105"/>
      <c r="L2" s="105"/>
    </row>
    <row r="3" spans="1:12" ht="12.75" customHeight="1">
      <c r="A3" s="21" t="s">
        <v>90</v>
      </c>
      <c r="B3" s="21" t="s">
        <v>128</v>
      </c>
      <c r="E3"/>
      <c r="F3"/>
      <c r="G3"/>
      <c r="H3"/>
      <c r="I3" s="105"/>
      <c r="J3" s="105"/>
      <c r="K3" s="105"/>
      <c r="L3" s="105"/>
    </row>
    <row r="4" spans="1:12" ht="12.75" customHeight="1">
      <c r="A4" s="61" t="s">
        <v>139</v>
      </c>
      <c r="B4" s="61" t="s">
        <v>140</v>
      </c>
      <c r="E4" s="105"/>
      <c r="F4" s="105"/>
      <c r="G4" s="105"/>
      <c r="H4" s="105"/>
      <c r="I4" s="105"/>
      <c r="J4" s="105"/>
      <c r="K4" s="105"/>
      <c r="L4" s="105"/>
    </row>
    <row r="5" spans="1:7" ht="12.75" customHeight="1">
      <c r="A5" s="125"/>
      <c r="G5" s="157"/>
    </row>
    <row r="6" spans="1:12" ht="1.5" customHeight="1" thickBot="1">
      <c r="A6" s="246"/>
      <c r="B6" s="246"/>
      <c r="C6" s="246"/>
      <c r="D6" s="246"/>
      <c r="E6" s="246"/>
      <c r="F6" s="246"/>
      <c r="G6" s="248"/>
      <c r="H6" s="246"/>
      <c r="I6" s="246"/>
      <c r="J6" s="246"/>
      <c r="K6" s="246"/>
      <c r="L6" s="246"/>
    </row>
    <row r="7" spans="1:12" ht="12.75" customHeight="1">
      <c r="A7" s="290"/>
      <c r="B7" s="290"/>
      <c r="C7" s="428"/>
      <c r="D7" s="428"/>
      <c r="E7" s="429">
        <v>2019</v>
      </c>
      <c r="F7" s="429"/>
      <c r="G7" s="429"/>
      <c r="H7" s="929"/>
      <c r="I7" s="431">
        <v>2020</v>
      </c>
      <c r="J7" s="431"/>
      <c r="K7" s="431"/>
      <c r="L7" s="431"/>
    </row>
    <row r="8" spans="1:12" ht="12.75" customHeight="1">
      <c r="A8" s="293"/>
      <c r="B8" s="293"/>
      <c r="C8" s="432"/>
      <c r="D8" s="432"/>
      <c r="E8" s="302" t="s">
        <v>492</v>
      </c>
      <c r="F8" s="302" t="s">
        <v>493</v>
      </c>
      <c r="G8" s="302" t="s">
        <v>494</v>
      </c>
      <c r="H8" s="908" t="s">
        <v>495</v>
      </c>
      <c r="I8" s="376" t="s">
        <v>492</v>
      </c>
      <c r="J8" s="376" t="s">
        <v>493</v>
      </c>
      <c r="K8" s="376" t="s">
        <v>494</v>
      </c>
      <c r="L8" s="376" t="s">
        <v>495</v>
      </c>
    </row>
    <row r="9" spans="1:12" ht="12.75" customHeight="1">
      <c r="A9" s="319"/>
      <c r="B9" s="319"/>
      <c r="C9" s="426"/>
      <c r="D9" s="426"/>
      <c r="E9" s="296" t="s">
        <v>703</v>
      </c>
      <c r="F9" s="296" t="s">
        <v>703</v>
      </c>
      <c r="G9" s="296" t="s">
        <v>703</v>
      </c>
      <c r="H9" s="904" t="s">
        <v>459</v>
      </c>
      <c r="I9" s="369" t="s">
        <v>460</v>
      </c>
      <c r="J9" s="369" t="s">
        <v>460</v>
      </c>
      <c r="K9" s="369" t="s">
        <v>460</v>
      </c>
      <c r="L9" s="369" t="s">
        <v>460</v>
      </c>
    </row>
    <row r="10" spans="1:12" ht="12.75" customHeight="1" hidden="1">
      <c r="A10" s="319"/>
      <c r="B10" s="319"/>
      <c r="C10" s="426"/>
      <c r="D10" s="426"/>
      <c r="E10" s="296" t="s">
        <v>704</v>
      </c>
      <c r="F10" s="296" t="s">
        <v>704</v>
      </c>
      <c r="G10" s="296" t="s">
        <v>704</v>
      </c>
      <c r="H10" s="904" t="s">
        <v>461</v>
      </c>
      <c r="I10" s="369" t="s">
        <v>462</v>
      </c>
      <c r="J10" s="369" t="s">
        <v>462</v>
      </c>
      <c r="K10" s="369" t="s">
        <v>462</v>
      </c>
      <c r="L10" s="369" t="s">
        <v>462</v>
      </c>
    </row>
    <row r="11" spans="1:12" ht="12.75" customHeight="1">
      <c r="A11" s="681" t="s">
        <v>715</v>
      </c>
      <c r="B11" s="514" t="s">
        <v>716</v>
      </c>
      <c r="C11" s="591" t="s">
        <v>509</v>
      </c>
      <c r="D11" s="591" t="s">
        <v>372</v>
      </c>
      <c r="E11" s="605">
        <v>1306</v>
      </c>
      <c r="F11" s="605">
        <v>1415</v>
      </c>
      <c r="G11" s="605">
        <v>1448</v>
      </c>
      <c r="H11" s="930">
        <v>1484</v>
      </c>
      <c r="I11" s="388">
        <v>1370</v>
      </c>
      <c r="J11" s="388">
        <v>1482</v>
      </c>
      <c r="K11" s="388">
        <v>1509</v>
      </c>
      <c r="L11" s="388">
        <v>1552</v>
      </c>
    </row>
    <row r="12" spans="1:12" ht="12.75" customHeight="1">
      <c r="A12" s="518" t="s">
        <v>491</v>
      </c>
      <c r="B12" s="518" t="s">
        <v>491</v>
      </c>
      <c r="C12" s="590" t="s">
        <v>393</v>
      </c>
      <c r="D12" s="590" t="s">
        <v>394</v>
      </c>
      <c r="E12" s="480">
        <v>6.30</v>
      </c>
      <c r="F12" s="480">
        <v>6.20</v>
      </c>
      <c r="G12" s="480">
        <v>7.10</v>
      </c>
      <c r="H12" s="906">
        <v>5.20</v>
      </c>
      <c r="I12" s="383">
        <v>4.9000000000000004</v>
      </c>
      <c r="J12" s="383">
        <v>4.70</v>
      </c>
      <c r="K12" s="383">
        <v>4.20</v>
      </c>
      <c r="L12" s="383">
        <v>4.5999999999999996</v>
      </c>
    </row>
    <row r="13" spans="1:12" ht="12.75" customHeight="1">
      <c r="A13" s="514" t="s">
        <v>717</v>
      </c>
      <c r="B13" s="514" t="s">
        <v>718</v>
      </c>
      <c r="C13" s="591" t="s">
        <v>509</v>
      </c>
      <c r="D13" s="591" t="s">
        <v>372</v>
      </c>
      <c r="E13" s="609">
        <v>110</v>
      </c>
      <c r="F13" s="609">
        <v>139</v>
      </c>
      <c r="G13" s="609">
        <v>146</v>
      </c>
      <c r="H13" s="905">
        <v>136</v>
      </c>
      <c r="I13" s="385">
        <v>113</v>
      </c>
      <c r="J13" s="385">
        <v>145</v>
      </c>
      <c r="K13" s="385">
        <v>153</v>
      </c>
      <c r="L13" s="385">
        <v>143</v>
      </c>
    </row>
    <row r="14" spans="1:12" ht="12.75" customHeight="1">
      <c r="A14" s="672" t="s">
        <v>491</v>
      </c>
      <c r="B14" s="672" t="s">
        <v>491</v>
      </c>
      <c r="C14" s="590" t="s">
        <v>393</v>
      </c>
      <c r="D14" s="590" t="s">
        <v>394</v>
      </c>
      <c r="E14" s="480">
        <v>1.90</v>
      </c>
      <c r="F14" s="480">
        <v>5.20</v>
      </c>
      <c r="G14" s="480">
        <v>4.9000000000000004</v>
      </c>
      <c r="H14" s="906">
        <v>1.70</v>
      </c>
      <c r="I14" s="383">
        <v>3.20</v>
      </c>
      <c r="J14" s="383">
        <v>4.0999999999999996</v>
      </c>
      <c r="K14" s="383">
        <v>4.4000000000000004</v>
      </c>
      <c r="L14" s="383">
        <v>5.20</v>
      </c>
    </row>
    <row r="15" spans="1:12" ht="12.75" customHeight="1">
      <c r="A15" s="514" t="s">
        <v>723</v>
      </c>
      <c r="B15" s="514" t="s">
        <v>724</v>
      </c>
      <c r="C15" s="591" t="s">
        <v>509</v>
      </c>
      <c r="D15" s="591" t="s">
        <v>372</v>
      </c>
      <c r="E15" s="609">
        <v>588</v>
      </c>
      <c r="F15" s="609">
        <v>614</v>
      </c>
      <c r="G15" s="609">
        <v>606</v>
      </c>
      <c r="H15" s="905">
        <v>649</v>
      </c>
      <c r="I15" s="385">
        <v>626</v>
      </c>
      <c r="J15" s="385">
        <v>654</v>
      </c>
      <c r="K15" s="385">
        <v>642</v>
      </c>
      <c r="L15" s="385">
        <v>686</v>
      </c>
    </row>
    <row r="16" spans="1:12" ht="12.75" customHeight="1">
      <c r="A16" s="676" t="s">
        <v>725</v>
      </c>
      <c r="B16" s="677" t="s">
        <v>726</v>
      </c>
      <c r="C16" s="590" t="s">
        <v>393</v>
      </c>
      <c r="D16" s="590" t="s">
        <v>394</v>
      </c>
      <c r="E16" s="480">
        <v>8</v>
      </c>
      <c r="F16" s="480">
        <v>7.60</v>
      </c>
      <c r="G16" s="480">
        <v>6.80</v>
      </c>
      <c r="H16" s="906">
        <v>6.60</v>
      </c>
      <c r="I16" s="383">
        <v>6.40</v>
      </c>
      <c r="J16" s="383">
        <v>6.40</v>
      </c>
      <c r="K16" s="383">
        <v>5.90</v>
      </c>
      <c r="L16" s="383">
        <v>5.70</v>
      </c>
    </row>
    <row r="17" spans="1:12" ht="12.75" customHeight="1">
      <c r="A17" s="674" t="s">
        <v>727</v>
      </c>
      <c r="B17" s="674" t="s">
        <v>728</v>
      </c>
      <c r="C17" s="589" t="s">
        <v>509</v>
      </c>
      <c r="D17" s="589" t="s">
        <v>372</v>
      </c>
      <c r="E17" s="682">
        <v>444</v>
      </c>
      <c r="F17" s="682">
        <v>464</v>
      </c>
      <c r="G17" s="682">
        <v>460</v>
      </c>
      <c r="H17" s="931">
        <v>492</v>
      </c>
      <c r="I17" s="433">
        <v>472</v>
      </c>
      <c r="J17" s="433">
        <v>494</v>
      </c>
      <c r="K17" s="433">
        <v>488</v>
      </c>
      <c r="L17" s="433">
        <v>521</v>
      </c>
    </row>
    <row r="18" spans="1:12" ht="12.75" customHeight="1">
      <c r="A18" s="679" t="s">
        <v>491</v>
      </c>
      <c r="B18" s="675" t="s">
        <v>491</v>
      </c>
      <c r="C18" s="590" t="s">
        <v>393</v>
      </c>
      <c r="D18" s="590" t="s">
        <v>394</v>
      </c>
      <c r="E18" s="480">
        <v>7.90</v>
      </c>
      <c r="F18" s="480">
        <v>7.60</v>
      </c>
      <c r="G18" s="480">
        <v>6.90</v>
      </c>
      <c r="H18" s="906">
        <v>6.60</v>
      </c>
      <c r="I18" s="383">
        <v>6.40</v>
      </c>
      <c r="J18" s="383">
        <v>6.40</v>
      </c>
      <c r="K18" s="383">
        <v>5.90</v>
      </c>
      <c r="L18" s="383">
        <v>5.70</v>
      </c>
    </row>
    <row r="19" spans="1:12" ht="12.75" customHeight="1">
      <c r="A19" s="674" t="s">
        <v>729</v>
      </c>
      <c r="B19" s="674" t="s">
        <v>730</v>
      </c>
      <c r="C19" s="589" t="s">
        <v>509</v>
      </c>
      <c r="D19" s="589" t="s">
        <v>372</v>
      </c>
      <c r="E19" s="682">
        <v>144</v>
      </c>
      <c r="F19" s="682">
        <v>150</v>
      </c>
      <c r="G19" s="682">
        <v>145</v>
      </c>
      <c r="H19" s="931">
        <v>156</v>
      </c>
      <c r="I19" s="433">
        <v>153</v>
      </c>
      <c r="J19" s="433">
        <v>160</v>
      </c>
      <c r="K19" s="433">
        <v>154</v>
      </c>
      <c r="L19" s="433">
        <v>165</v>
      </c>
    </row>
    <row r="20" spans="1:12" ht="12.75" customHeight="1">
      <c r="A20" s="561" t="s">
        <v>731</v>
      </c>
      <c r="B20" s="675" t="s">
        <v>491</v>
      </c>
      <c r="C20" s="590" t="s">
        <v>393</v>
      </c>
      <c r="D20" s="590" t="s">
        <v>394</v>
      </c>
      <c r="E20" s="683">
        <v>8.10</v>
      </c>
      <c r="F20" s="683">
        <v>7.90</v>
      </c>
      <c r="G20" s="683">
        <v>6.40</v>
      </c>
      <c r="H20" s="932">
        <v>6.60</v>
      </c>
      <c r="I20" s="434">
        <v>6.40</v>
      </c>
      <c r="J20" s="434">
        <v>6.40</v>
      </c>
      <c r="K20" s="434">
        <v>5.90</v>
      </c>
      <c r="L20" s="434">
        <v>5.70</v>
      </c>
    </row>
    <row r="21" spans="1:12" ht="12.75" customHeight="1">
      <c r="A21" s="514" t="s">
        <v>732</v>
      </c>
      <c r="B21" s="514" t="s">
        <v>733</v>
      </c>
      <c r="C21" s="591" t="s">
        <v>509</v>
      </c>
      <c r="D21" s="591" t="s">
        <v>372</v>
      </c>
      <c r="E21" s="609">
        <v>608</v>
      </c>
      <c r="F21" s="609">
        <v>661</v>
      </c>
      <c r="G21" s="609">
        <v>695</v>
      </c>
      <c r="H21" s="905">
        <v>698</v>
      </c>
      <c r="I21" s="385">
        <v>630</v>
      </c>
      <c r="J21" s="385">
        <v>683</v>
      </c>
      <c r="K21" s="385">
        <v>714</v>
      </c>
      <c r="L21" s="385">
        <v>723</v>
      </c>
    </row>
    <row r="22" spans="1:12" ht="12.75" customHeight="1" thickBot="1">
      <c r="A22" s="684" t="s">
        <v>491</v>
      </c>
      <c r="B22" s="684" t="s">
        <v>491</v>
      </c>
      <c r="C22" s="685" t="s">
        <v>393</v>
      </c>
      <c r="D22" s="685" t="s">
        <v>394</v>
      </c>
      <c r="E22" s="686">
        <v>5.50</v>
      </c>
      <c r="F22" s="686">
        <v>5.0999999999999996</v>
      </c>
      <c r="G22" s="686">
        <v>7.90</v>
      </c>
      <c r="H22" s="933">
        <v>4.5999999999999996</v>
      </c>
      <c r="I22" s="435">
        <v>3.60</v>
      </c>
      <c r="J22" s="435">
        <v>3.30</v>
      </c>
      <c r="K22" s="435">
        <v>2.70</v>
      </c>
      <c r="L22" s="435">
        <v>3.50</v>
      </c>
    </row>
    <row r="23" ht="12.75" customHeight="1"/>
    <row r="24" ht="12.75" customHeight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spans="1:15" s="122" customFormat="1" ht="12.75" customHeight="1" hidden="1">
      <c r="A34" s="84"/>
      <c r="B34" s="84"/>
      <c r="C34" s="114"/>
      <c r="D34" s="114"/>
      <c r="E34" s="114"/>
      <c r="F34" s="114"/>
      <c r="G34" s="114"/>
      <c r="H34" s="114"/>
      <c r="I34" s="114"/>
      <c r="J34" s="114"/>
      <c r="K34" s="114"/>
      <c r="L34" s="83"/>
      <c r="M34" s="83"/>
      <c r="N34" s="83"/>
      <c r="O34" s="83"/>
    </row>
    <row r="35" spans="1:15" ht="12.75" customHeight="1" hidden="1">
      <c r="A35" s="117"/>
      <c r="B35" s="117"/>
      <c r="C35" s="86"/>
      <c r="D35" s="86"/>
      <c r="E35" s="86"/>
      <c r="F35" s="86"/>
      <c r="G35" s="86"/>
      <c r="H35" s="86"/>
      <c r="I35" s="86"/>
      <c r="J35" s="86"/>
      <c r="K35" s="118"/>
      <c r="L35" s="86"/>
      <c r="M35" s="86"/>
      <c r="N35" s="86"/>
      <c r="O35" s="86"/>
    </row>
    <row r="36" spans="1:15" ht="12.75" customHeight="1" hidden="1">
      <c r="A36" s="86"/>
      <c r="B36" s="86"/>
      <c r="C36" s="120"/>
      <c r="D36" s="120"/>
      <c r="E36" s="120"/>
      <c r="F36" s="120"/>
      <c r="G36" s="120"/>
      <c r="H36" s="120"/>
      <c r="I36" s="120"/>
      <c r="J36" s="120"/>
      <c r="K36" s="156"/>
      <c r="L36" s="86"/>
      <c r="M36" s="86"/>
      <c r="N36" s="86"/>
      <c r="O36" s="86"/>
    </row>
    <row r="37" spans="1:15" ht="12.75" customHeight="1" hidden="1">
      <c r="A37" s="86"/>
      <c r="B37" s="86"/>
      <c r="C37" s="120"/>
      <c r="D37" s="120"/>
      <c r="E37" s="120"/>
      <c r="F37" s="120"/>
      <c r="G37" s="120"/>
      <c r="H37" s="120"/>
      <c r="I37" s="120"/>
      <c r="J37" s="120"/>
      <c r="K37" s="120"/>
      <c r="L37" s="86"/>
      <c r="M37" s="86"/>
      <c r="N37" s="86"/>
      <c r="O37" s="86"/>
    </row>
    <row r="38" spans="1:15" ht="12.75" customHeight="1" hidden="1">
      <c r="A38" s="86"/>
      <c r="B38" s="86"/>
      <c r="C38" s="120"/>
      <c r="D38" s="120"/>
      <c r="E38" s="120"/>
      <c r="F38" s="120"/>
      <c r="G38" s="120"/>
      <c r="H38" s="120"/>
      <c r="I38" s="120"/>
      <c r="J38" s="120"/>
      <c r="K38" s="120"/>
      <c r="L38" s="86"/>
      <c r="M38" s="86"/>
      <c r="N38" s="86"/>
      <c r="O38" s="86"/>
    </row>
    <row r="39" spans="1:15" ht="12.75" customHeight="1" hidden="1">
      <c r="A39" s="86"/>
      <c r="B39" s="86"/>
      <c r="C39" s="120"/>
      <c r="D39" s="120"/>
      <c r="E39" s="120"/>
      <c r="F39" s="120"/>
      <c r="G39" s="120"/>
      <c r="H39" s="120"/>
      <c r="I39" s="120"/>
      <c r="J39" s="120"/>
      <c r="K39" s="120"/>
      <c r="L39" s="86"/>
      <c r="M39" s="86"/>
      <c r="N39" s="86"/>
      <c r="O39" s="86"/>
    </row>
    <row r="40" spans="1:15" ht="12.75" customHeight="1" hidden="1">
      <c r="A40" s="86"/>
      <c r="B40" s="86"/>
      <c r="C40" s="120"/>
      <c r="D40" s="120"/>
      <c r="E40" s="120"/>
      <c r="F40" s="120"/>
      <c r="G40" s="120"/>
      <c r="H40" s="120"/>
      <c r="I40" s="120"/>
      <c r="J40" s="120"/>
      <c r="K40" s="120"/>
      <c r="L40" s="86"/>
      <c r="M40" s="86"/>
      <c r="N40" s="86"/>
      <c r="O40" s="86"/>
    </row>
    <row r="41" spans="1:15" ht="12.75" customHeight="1" hidden="1">
      <c r="A41" s="86"/>
      <c r="B41" s="86"/>
      <c r="C41" s="120"/>
      <c r="D41" s="120"/>
      <c r="E41" s="120"/>
      <c r="F41" s="120"/>
      <c r="G41" s="120"/>
      <c r="H41" s="120"/>
      <c r="I41" s="120"/>
      <c r="J41" s="120"/>
      <c r="K41" s="120"/>
      <c r="L41" s="86"/>
      <c r="M41" s="86"/>
      <c r="N41" s="86"/>
      <c r="O41" s="86"/>
    </row>
    <row r="42" spans="1:15" ht="12.75" customHeight="1" hidden="1">
      <c r="A42" s="92"/>
      <c r="B42" s="92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</row>
    <row r="43" spans="1:15" ht="12.75" customHeight="1" hidden="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</row>
    <row r="44" spans="1:15" ht="12.75" customHeight="1" hidden="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9">
    <tabColor theme="7" tint="0.399980008602142"/>
  </sheetPr>
  <dimension ref="A1:BU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93</v>
      </c>
      <c r="H1" s="2" t="s">
        <v>31</v>
      </c>
    </row>
    <row r="2" ht="13.5" customHeight="1">
      <c r="A2" s="175" t="s">
        <v>41</v>
      </c>
    </row>
    <row r="3" ht="13.5" customHeight="1">
      <c r="A3" s="175" t="s">
        <v>238</v>
      </c>
    </row>
    <row r="18" spans="1:73" ht="13.5" customHeight="1">
      <c r="A18" s="174"/>
      <c r="B18" s="176" t="s">
        <v>1067</v>
      </c>
      <c r="C18" s="176">
        <v>2</v>
      </c>
      <c r="D18" s="176">
        <v>3</v>
      </c>
      <c r="E18" s="176">
        <v>4</v>
      </c>
      <c r="F18" s="176">
        <v>5</v>
      </c>
      <c r="G18" s="176">
        <v>6</v>
      </c>
      <c r="H18" s="176">
        <v>7</v>
      </c>
      <c r="I18" s="176">
        <v>8</v>
      </c>
      <c r="J18" s="176">
        <v>9</v>
      </c>
      <c r="K18" s="176">
        <v>10</v>
      </c>
      <c r="L18" s="176">
        <v>11</v>
      </c>
      <c r="M18" s="176">
        <v>12</v>
      </c>
      <c r="N18" s="176" t="s">
        <v>1068</v>
      </c>
      <c r="O18" s="176">
        <v>2</v>
      </c>
      <c r="P18" s="176">
        <v>3</v>
      </c>
      <c r="Q18" s="176">
        <v>4</v>
      </c>
      <c r="R18" s="176">
        <v>5</v>
      </c>
      <c r="S18" s="176">
        <v>6</v>
      </c>
      <c r="T18" s="176">
        <v>7</v>
      </c>
      <c r="U18" s="176">
        <v>8</v>
      </c>
      <c r="V18" s="176">
        <v>9</v>
      </c>
      <c r="W18" s="176">
        <v>10</v>
      </c>
      <c r="X18" s="176">
        <v>11</v>
      </c>
      <c r="Y18" s="176">
        <v>12</v>
      </c>
      <c r="Z18" s="176" t="s">
        <v>1069</v>
      </c>
      <c r="AA18" s="176">
        <v>2</v>
      </c>
      <c r="AB18" s="176">
        <v>3</v>
      </c>
      <c r="AC18" s="176">
        <v>4</v>
      </c>
      <c r="AD18" s="176">
        <v>5</v>
      </c>
      <c r="AE18" s="176">
        <v>6</v>
      </c>
      <c r="AF18" s="176">
        <v>7</v>
      </c>
      <c r="AG18" s="176">
        <v>8</v>
      </c>
      <c r="AH18" s="176">
        <v>9</v>
      </c>
      <c r="AI18" s="176">
        <v>10</v>
      </c>
      <c r="AJ18" s="176">
        <v>11</v>
      </c>
      <c r="AK18" s="176">
        <v>12</v>
      </c>
      <c r="AL18" s="176" t="s">
        <v>1070</v>
      </c>
      <c r="AM18" s="176">
        <v>2</v>
      </c>
      <c r="AN18" s="176">
        <v>3</v>
      </c>
      <c r="AO18" s="176">
        <v>4</v>
      </c>
      <c r="AP18" s="176">
        <v>5</v>
      </c>
      <c r="AQ18" s="176">
        <v>6</v>
      </c>
      <c r="AR18" s="176">
        <v>7</v>
      </c>
      <c r="AS18" s="176">
        <v>8</v>
      </c>
      <c r="AT18" s="176">
        <v>9</v>
      </c>
      <c r="AU18" s="176">
        <v>10</v>
      </c>
      <c r="AV18" s="176">
        <v>11</v>
      </c>
      <c r="AW18" s="176">
        <v>12</v>
      </c>
      <c r="AX18" s="176" t="s">
        <v>1071</v>
      </c>
      <c r="AY18" s="176">
        <v>2</v>
      </c>
      <c r="AZ18" s="176">
        <v>3</v>
      </c>
      <c r="BA18" s="176">
        <v>4</v>
      </c>
      <c r="BB18" s="176">
        <v>5</v>
      </c>
      <c r="BC18" s="176">
        <v>6</v>
      </c>
      <c r="BD18" s="176">
        <v>7</v>
      </c>
      <c r="BE18" s="176">
        <v>8</v>
      </c>
      <c r="BF18" s="176">
        <v>9</v>
      </c>
      <c r="BG18" s="176">
        <v>10</v>
      </c>
      <c r="BH18" s="176">
        <v>11</v>
      </c>
      <c r="BI18" s="176">
        <v>12</v>
      </c>
      <c r="BJ18" s="176" t="s">
        <v>1099</v>
      </c>
      <c r="BK18" s="176">
        <v>2</v>
      </c>
      <c r="BL18" s="176">
        <v>3</v>
      </c>
      <c r="BM18" s="176">
        <v>4</v>
      </c>
      <c r="BN18" s="176">
        <v>5</v>
      </c>
      <c r="BO18" s="176">
        <v>6</v>
      </c>
      <c r="BP18" s="176">
        <v>7</v>
      </c>
      <c r="BQ18" s="176">
        <v>8</v>
      </c>
      <c r="BR18" s="176">
        <v>9</v>
      </c>
      <c r="BS18" s="176">
        <v>10</v>
      </c>
      <c r="BT18" s="176">
        <v>11</v>
      </c>
      <c r="BU18" s="176">
        <v>12</v>
      </c>
    </row>
    <row r="19" spans="1:73" ht="13.5" customHeight="1">
      <c r="A19" s="174" t="s">
        <v>1100</v>
      </c>
      <c r="B19" s="8">
        <v>0.40</v>
      </c>
      <c r="C19" s="8">
        <v>0.40</v>
      </c>
      <c r="D19" s="8">
        <v>0.40</v>
      </c>
      <c r="E19" s="8">
        <v>0.40</v>
      </c>
      <c r="F19" s="8">
        <v>0.40</v>
      </c>
      <c r="G19" s="8">
        <v>0.30</v>
      </c>
      <c r="H19" s="8">
        <v>0.30</v>
      </c>
      <c r="I19" s="8">
        <v>0.30</v>
      </c>
      <c r="J19" s="8">
        <v>0.30</v>
      </c>
      <c r="K19" s="8">
        <v>0.40</v>
      </c>
      <c r="L19" s="8">
        <v>0.50</v>
      </c>
      <c r="M19" s="8">
        <v>0.70</v>
      </c>
      <c r="N19" s="8">
        <v>0.80</v>
      </c>
      <c r="O19" s="8">
        <v>1</v>
      </c>
      <c r="P19" s="8">
        <v>1.20</v>
      </c>
      <c r="Q19" s="8">
        <v>1.30</v>
      </c>
      <c r="R19" s="8">
        <v>1.50</v>
      </c>
      <c r="S19" s="8">
        <v>1.70</v>
      </c>
      <c r="T19" s="8">
        <v>1.80</v>
      </c>
      <c r="U19" s="8">
        <v>2</v>
      </c>
      <c r="V19" s="8">
        <v>2.2000000000000002</v>
      </c>
      <c r="W19" s="8">
        <v>2.2999999999999998</v>
      </c>
      <c r="X19" s="8">
        <v>2.40</v>
      </c>
      <c r="Y19" s="8">
        <v>2.50</v>
      </c>
      <c r="Z19" s="8">
        <v>2.40</v>
      </c>
      <c r="AA19" s="8">
        <v>2.40</v>
      </c>
      <c r="AB19" s="8">
        <v>2.2999999999999998</v>
      </c>
      <c r="AC19" s="8">
        <v>2.2999999999999998</v>
      </c>
      <c r="AD19" s="8">
        <v>2.2999999999999998</v>
      </c>
      <c r="AE19" s="8">
        <v>2.2999999999999998</v>
      </c>
      <c r="AF19" s="8">
        <v>2.2999999999999998</v>
      </c>
      <c r="AG19" s="8">
        <v>2.2999999999999998</v>
      </c>
      <c r="AH19" s="8">
        <v>2.2999999999999998</v>
      </c>
      <c r="AI19" s="8">
        <v>2.2000000000000002</v>
      </c>
      <c r="AJ19" s="8">
        <v>2.2000000000000002</v>
      </c>
      <c r="AK19" s="8">
        <v>2.10</v>
      </c>
      <c r="AL19" s="8">
        <v>2.2000000000000002</v>
      </c>
      <c r="AM19" s="8">
        <v>2.2999999999999998</v>
      </c>
      <c r="AN19" s="8">
        <v>2.40</v>
      </c>
      <c r="AO19" s="8">
        <v>2.40</v>
      </c>
      <c r="AP19" s="8">
        <v>2.50</v>
      </c>
      <c r="AQ19" s="8">
        <v>2.50</v>
      </c>
      <c r="AR19" s="8">
        <v>2.60</v>
      </c>
      <c r="AS19" s="8">
        <v>2.60</v>
      </c>
      <c r="AT19" s="8">
        <v>2.60</v>
      </c>
      <c r="AU19" s="8">
        <v>2.70</v>
      </c>
      <c r="AV19" s="8">
        <v>2.70</v>
      </c>
      <c r="AW19" s="8">
        <v>2.80</v>
      </c>
      <c r="AX19" s="8">
        <v>2.88</v>
      </c>
      <c r="AY19" s="8">
        <v>2.90</v>
      </c>
      <c r="AZ19" s="8">
        <v>2.91</v>
      </c>
      <c r="BA19" s="8">
        <v>2.96</v>
      </c>
      <c r="BB19" s="8">
        <v>2.96</v>
      </c>
      <c r="BC19" s="8">
        <v>2.96</v>
      </c>
      <c r="BD19" s="8">
        <v>2.94</v>
      </c>
      <c r="BE19" s="8">
        <v>2.90</v>
      </c>
      <c r="BF19" s="8">
        <v>2.91</v>
      </c>
      <c r="BG19" s="8">
        <v>2.90</v>
      </c>
      <c r="BH19" s="8">
        <v>2.84</v>
      </c>
      <c r="BI19" s="8">
        <v>2.78</v>
      </c>
      <c r="BJ19" s="8">
        <v>2.75</v>
      </c>
      <c r="BK19" s="8">
        <v>2.69</v>
      </c>
      <c r="BL19" s="8">
        <v>2.62</v>
      </c>
      <c r="BM19" s="8">
        <v>2.50</v>
      </c>
      <c r="BN19" s="8">
        <v>2.44</v>
      </c>
      <c r="BO19" s="8">
        <v>2.38</v>
      </c>
      <c r="BP19" s="8">
        <v>2.34</v>
      </c>
      <c r="BQ19" s="8">
        <v>2.31</v>
      </c>
      <c r="BR19" s="8">
        <v>2.25</v>
      </c>
      <c r="BS19" s="8">
        <v>2.21</v>
      </c>
      <c r="BT19" s="8">
        <v>2.1800000000000002</v>
      </c>
      <c r="BU19" s="8">
        <v>2.15</v>
      </c>
    </row>
    <row r="20" spans="1:73" ht="13.5" customHeight="1">
      <c r="A20" s="174" t="s">
        <v>1101</v>
      </c>
      <c r="B20" s="8">
        <v>0.60</v>
      </c>
      <c r="C20" s="8">
        <v>0.50</v>
      </c>
      <c r="D20" s="8">
        <v>0.30</v>
      </c>
      <c r="E20" s="8">
        <v>0.60</v>
      </c>
      <c r="F20" s="8">
        <v>0.10</v>
      </c>
      <c r="G20" s="8">
        <v>0.10</v>
      </c>
      <c r="H20" s="8">
        <v>0.50</v>
      </c>
      <c r="I20" s="8">
        <v>0.60</v>
      </c>
      <c r="J20" s="8">
        <v>0.50</v>
      </c>
      <c r="K20" s="8">
        <v>0.80</v>
      </c>
      <c r="L20" s="8">
        <v>1.50</v>
      </c>
      <c r="M20" s="8">
        <v>2</v>
      </c>
      <c r="N20" s="8">
        <v>2.2000000000000002</v>
      </c>
      <c r="O20" s="8">
        <v>2.50</v>
      </c>
      <c r="P20" s="8">
        <v>2.60</v>
      </c>
      <c r="Q20" s="8">
        <v>2</v>
      </c>
      <c r="R20" s="8">
        <v>2.40</v>
      </c>
      <c r="S20" s="8">
        <v>2.2999999999999998</v>
      </c>
      <c r="T20" s="8">
        <v>2.50</v>
      </c>
      <c r="U20" s="8">
        <v>2.50</v>
      </c>
      <c r="V20" s="8">
        <v>2.70</v>
      </c>
      <c r="W20" s="8">
        <v>2.90</v>
      </c>
      <c r="X20" s="8">
        <v>2.60</v>
      </c>
      <c r="Y20" s="8">
        <v>2.40</v>
      </c>
      <c r="Z20" s="8">
        <v>2.2000000000000002</v>
      </c>
      <c r="AA20" s="8">
        <v>1.80</v>
      </c>
      <c r="AB20" s="8">
        <v>1.70</v>
      </c>
      <c r="AC20" s="8">
        <v>1.90</v>
      </c>
      <c r="AD20" s="8">
        <v>2.2000000000000002</v>
      </c>
      <c r="AE20" s="8">
        <v>2.60</v>
      </c>
      <c r="AF20" s="8">
        <v>2.2999999999999998</v>
      </c>
      <c r="AG20" s="8">
        <v>2.50</v>
      </c>
      <c r="AH20" s="8">
        <v>2.2999999999999998</v>
      </c>
      <c r="AI20" s="8">
        <v>2.2000000000000002</v>
      </c>
      <c r="AJ20" s="8">
        <v>2</v>
      </c>
      <c r="AK20" s="8">
        <v>2</v>
      </c>
      <c r="AL20" s="8">
        <v>2.50</v>
      </c>
      <c r="AM20" s="8">
        <v>2.70</v>
      </c>
      <c r="AN20" s="8">
        <v>3</v>
      </c>
      <c r="AO20" s="8">
        <v>2.80</v>
      </c>
      <c r="AP20" s="8">
        <v>2.90</v>
      </c>
      <c r="AQ20" s="8">
        <v>2.70</v>
      </c>
      <c r="AR20" s="8">
        <v>2.90</v>
      </c>
      <c r="AS20" s="8">
        <v>2.90</v>
      </c>
      <c r="AT20" s="8">
        <v>2.70</v>
      </c>
      <c r="AU20" s="8">
        <v>2.70</v>
      </c>
      <c r="AV20" s="8">
        <v>3.10</v>
      </c>
      <c r="AW20" s="8">
        <v>3.20</v>
      </c>
      <c r="AX20" s="8">
        <v>2.84</v>
      </c>
      <c r="AY20" s="8">
        <v>2.99</v>
      </c>
      <c r="AZ20" s="8">
        <v>3.07</v>
      </c>
      <c r="BA20" s="8">
        <v>3.41</v>
      </c>
      <c r="BB20" s="8">
        <v>2.86</v>
      </c>
      <c r="BC20" s="8">
        <v>2.79</v>
      </c>
      <c r="BD20" s="8">
        <v>2.64</v>
      </c>
      <c r="BE20" s="8">
        <v>2.46</v>
      </c>
      <c r="BF20" s="8">
        <v>2.81</v>
      </c>
      <c r="BG20" s="8">
        <v>2.65</v>
      </c>
      <c r="BH20" s="8">
        <v>2.40</v>
      </c>
      <c r="BI20" s="8">
        <v>2.44</v>
      </c>
      <c r="BJ20" s="8">
        <v>2.4500000000000002</v>
      </c>
      <c r="BK20" s="8">
        <v>2.3199999999999998</v>
      </c>
      <c r="BL20" s="8">
        <v>2.17</v>
      </c>
      <c r="BM20" s="8">
        <v>1.99</v>
      </c>
      <c r="BN20" s="8">
        <v>2.13</v>
      </c>
      <c r="BO20" s="8">
        <v>2.13</v>
      </c>
      <c r="BP20" s="8">
        <v>2.11</v>
      </c>
      <c r="BQ20" s="8">
        <v>2.11</v>
      </c>
      <c r="BR20" s="8">
        <v>2.11</v>
      </c>
      <c r="BS20" s="8">
        <v>2.11</v>
      </c>
      <c r="BT20" s="8">
        <v>2.11</v>
      </c>
      <c r="BU20" s="8">
        <v>2.11</v>
      </c>
    </row>
    <row r="21" spans="1:73" ht="13.5" customHeight="1">
      <c r="A21" s="174" t="s">
        <v>1102</v>
      </c>
      <c r="B21" s="8">
        <v>1</v>
      </c>
      <c r="C21" s="8">
        <v>1</v>
      </c>
      <c r="D21" s="8">
        <v>1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  <c r="K21" s="8">
        <v>1</v>
      </c>
      <c r="L21" s="8">
        <v>1</v>
      </c>
      <c r="M21" s="8">
        <v>1</v>
      </c>
      <c r="N21" s="8">
        <v>1</v>
      </c>
      <c r="O21" s="8">
        <v>1</v>
      </c>
      <c r="P21" s="8">
        <v>1</v>
      </c>
      <c r="Q21" s="8">
        <v>1</v>
      </c>
      <c r="R21" s="8">
        <v>1</v>
      </c>
      <c r="S21" s="8">
        <v>1</v>
      </c>
      <c r="T21" s="8">
        <v>1</v>
      </c>
      <c r="U21" s="8">
        <v>1</v>
      </c>
      <c r="V21" s="8">
        <v>1</v>
      </c>
      <c r="W21" s="8">
        <v>1</v>
      </c>
      <c r="X21" s="8">
        <v>1</v>
      </c>
      <c r="Y21" s="8">
        <v>1</v>
      </c>
      <c r="Z21" s="8">
        <v>1</v>
      </c>
      <c r="AA21" s="8">
        <v>1</v>
      </c>
      <c r="AB21" s="8">
        <v>1</v>
      </c>
      <c r="AC21" s="8">
        <v>1</v>
      </c>
      <c r="AD21" s="8">
        <v>1</v>
      </c>
      <c r="AE21" s="8">
        <v>1</v>
      </c>
      <c r="AF21" s="8">
        <v>1</v>
      </c>
      <c r="AG21" s="8">
        <v>1</v>
      </c>
      <c r="AH21" s="8">
        <v>1</v>
      </c>
      <c r="AI21" s="8">
        <v>1</v>
      </c>
      <c r="AJ21" s="8">
        <v>1</v>
      </c>
      <c r="AK21" s="8">
        <v>1</v>
      </c>
      <c r="AL21" s="8">
        <v>1</v>
      </c>
      <c r="AM21" s="8">
        <v>1</v>
      </c>
      <c r="AN21" s="8">
        <v>1</v>
      </c>
      <c r="AO21" s="8">
        <v>1</v>
      </c>
      <c r="AP21" s="8">
        <v>1</v>
      </c>
      <c r="AQ21" s="8">
        <v>1</v>
      </c>
      <c r="AR21" s="8">
        <v>1</v>
      </c>
      <c r="AS21" s="8">
        <v>1</v>
      </c>
      <c r="AT21" s="8">
        <v>1</v>
      </c>
      <c r="AU21" s="8">
        <v>1</v>
      </c>
      <c r="AV21" s="8">
        <v>1</v>
      </c>
      <c r="AW21" s="8">
        <v>1</v>
      </c>
      <c r="AX21" s="8">
        <v>1</v>
      </c>
      <c r="AY21" s="8">
        <v>1</v>
      </c>
      <c r="AZ21" s="8">
        <v>1</v>
      </c>
      <c r="BA21" s="8">
        <v>1</v>
      </c>
      <c r="BB21" s="8">
        <v>1</v>
      </c>
      <c r="BC21" s="8">
        <v>1</v>
      </c>
      <c r="BD21" s="8">
        <v>1</v>
      </c>
      <c r="BE21" s="8">
        <v>1</v>
      </c>
      <c r="BF21" s="8">
        <v>1</v>
      </c>
      <c r="BG21" s="8">
        <v>1</v>
      </c>
      <c r="BH21" s="8">
        <v>1</v>
      </c>
      <c r="BI21" s="8">
        <v>1</v>
      </c>
      <c r="BJ21" s="8">
        <v>1</v>
      </c>
      <c r="BK21" s="8">
        <v>1</v>
      </c>
      <c r="BL21" s="8">
        <v>1</v>
      </c>
      <c r="BM21" s="8">
        <v>1</v>
      </c>
      <c r="BN21" s="8">
        <v>1</v>
      </c>
      <c r="BO21" s="8">
        <v>1</v>
      </c>
      <c r="BP21" s="8">
        <v>1</v>
      </c>
      <c r="BQ21" s="8">
        <v>1</v>
      </c>
      <c r="BR21" s="8">
        <v>1</v>
      </c>
      <c r="BS21" s="8">
        <v>1</v>
      </c>
      <c r="BT21" s="8">
        <v>1</v>
      </c>
      <c r="BU21" s="8">
        <v>1</v>
      </c>
    </row>
    <row r="22" spans="1:73" ht="13.5" customHeight="1">
      <c r="A22" s="174" t="s">
        <v>1102</v>
      </c>
      <c r="B22" s="317">
        <v>3</v>
      </c>
      <c r="C22" s="317">
        <v>3</v>
      </c>
      <c r="D22" s="317">
        <v>3</v>
      </c>
      <c r="E22" s="317">
        <v>3</v>
      </c>
      <c r="F22" s="317">
        <v>3</v>
      </c>
      <c r="G22" s="317">
        <v>3</v>
      </c>
      <c r="H22" s="317">
        <v>3</v>
      </c>
      <c r="I22" s="317">
        <v>3</v>
      </c>
      <c r="J22" s="317">
        <v>3</v>
      </c>
      <c r="K22" s="317">
        <v>3</v>
      </c>
      <c r="L22" s="317">
        <v>3</v>
      </c>
      <c r="M22" s="317">
        <v>3</v>
      </c>
      <c r="N22" s="317">
        <v>3</v>
      </c>
      <c r="O22" s="317">
        <v>3</v>
      </c>
      <c r="P22" s="317">
        <v>3</v>
      </c>
      <c r="Q22" s="317">
        <v>3</v>
      </c>
      <c r="R22" s="317">
        <v>3</v>
      </c>
      <c r="S22" s="317">
        <v>3</v>
      </c>
      <c r="T22" s="317">
        <v>3</v>
      </c>
      <c r="U22" s="317">
        <v>3</v>
      </c>
      <c r="V22" s="317">
        <v>3</v>
      </c>
      <c r="W22" s="317">
        <v>3</v>
      </c>
      <c r="X22" s="317">
        <v>3</v>
      </c>
      <c r="Y22" s="317">
        <v>3</v>
      </c>
      <c r="Z22" s="317">
        <v>3</v>
      </c>
      <c r="AA22" s="317">
        <v>3</v>
      </c>
      <c r="AB22" s="317">
        <v>3</v>
      </c>
      <c r="AC22" s="317">
        <v>3</v>
      </c>
      <c r="AD22" s="317">
        <v>3</v>
      </c>
      <c r="AE22" s="317">
        <v>3</v>
      </c>
      <c r="AF22" s="317">
        <v>3</v>
      </c>
      <c r="AG22" s="317">
        <v>3</v>
      </c>
      <c r="AH22" s="317">
        <v>3</v>
      </c>
      <c r="AI22" s="317">
        <v>3</v>
      </c>
      <c r="AJ22" s="317">
        <v>3</v>
      </c>
      <c r="AK22" s="317">
        <v>3</v>
      </c>
      <c r="AL22" s="317">
        <v>3</v>
      </c>
      <c r="AM22" s="317">
        <v>3</v>
      </c>
      <c r="AN22" s="317">
        <v>3</v>
      </c>
      <c r="AO22" s="317">
        <v>3</v>
      </c>
      <c r="AP22" s="317">
        <v>3</v>
      </c>
      <c r="AQ22" s="317">
        <v>3</v>
      </c>
      <c r="AR22" s="317">
        <v>3</v>
      </c>
      <c r="AS22" s="317">
        <v>3</v>
      </c>
      <c r="AT22" s="317">
        <v>3</v>
      </c>
      <c r="AU22" s="317">
        <v>3</v>
      </c>
      <c r="AV22" s="317">
        <v>3</v>
      </c>
      <c r="AW22" s="317">
        <v>3</v>
      </c>
      <c r="AX22" s="317">
        <v>3</v>
      </c>
      <c r="AY22" s="317">
        <v>3</v>
      </c>
      <c r="AZ22" s="317">
        <v>3</v>
      </c>
      <c r="BA22" s="317">
        <v>3</v>
      </c>
      <c r="BB22" s="317">
        <v>3</v>
      </c>
      <c r="BC22" s="317">
        <v>3</v>
      </c>
      <c r="BD22" s="317">
        <v>3</v>
      </c>
      <c r="BE22" s="317">
        <v>3</v>
      </c>
      <c r="BF22" s="317">
        <v>3</v>
      </c>
      <c r="BG22" s="317">
        <v>3</v>
      </c>
      <c r="BH22" s="317">
        <v>3</v>
      </c>
      <c r="BI22" s="317">
        <v>3</v>
      </c>
      <c r="BJ22" s="317">
        <v>3</v>
      </c>
      <c r="BK22" s="317">
        <v>3</v>
      </c>
      <c r="BL22" s="317">
        <v>3</v>
      </c>
      <c r="BM22" s="317">
        <v>3</v>
      </c>
      <c r="BN22" s="317">
        <v>3</v>
      </c>
      <c r="BO22" s="317">
        <v>3</v>
      </c>
      <c r="BP22" s="317">
        <v>3</v>
      </c>
      <c r="BQ22" s="317">
        <v>3</v>
      </c>
      <c r="BR22" s="317">
        <v>3</v>
      </c>
      <c r="BS22" s="317">
        <v>3</v>
      </c>
      <c r="BT22" s="317">
        <v>3</v>
      </c>
      <c r="BU22" s="317">
        <v>3</v>
      </c>
    </row>
    <row r="23" spans="1:73" ht="13.5" customHeight="1">
      <c r="A23" s="305" t="s">
        <v>1103</v>
      </c>
      <c r="B23" s="317">
        <v>2</v>
      </c>
      <c r="C23" s="317">
        <v>2</v>
      </c>
      <c r="D23" s="317">
        <v>2</v>
      </c>
      <c r="E23" s="317">
        <v>2</v>
      </c>
      <c r="F23" s="317">
        <v>2</v>
      </c>
      <c r="G23" s="317">
        <v>2</v>
      </c>
      <c r="H23" s="317">
        <v>2</v>
      </c>
      <c r="I23" s="317">
        <v>2</v>
      </c>
      <c r="J23" s="317">
        <v>2</v>
      </c>
      <c r="K23" s="317">
        <v>2</v>
      </c>
      <c r="L23" s="317">
        <v>2</v>
      </c>
      <c r="M23" s="317">
        <v>2</v>
      </c>
      <c r="N23" s="317">
        <v>2</v>
      </c>
      <c r="O23" s="317">
        <v>2</v>
      </c>
      <c r="P23" s="317">
        <v>2</v>
      </c>
      <c r="Q23" s="317">
        <v>2</v>
      </c>
      <c r="R23" s="317">
        <v>2</v>
      </c>
      <c r="S23" s="317">
        <v>2</v>
      </c>
      <c r="T23" s="317">
        <v>2</v>
      </c>
      <c r="U23" s="317">
        <v>2</v>
      </c>
      <c r="V23" s="317">
        <v>2</v>
      </c>
      <c r="W23" s="317">
        <v>2</v>
      </c>
      <c r="X23" s="317">
        <v>2</v>
      </c>
      <c r="Y23" s="317">
        <v>2</v>
      </c>
      <c r="Z23" s="317">
        <v>2</v>
      </c>
      <c r="AA23" s="317">
        <v>2</v>
      </c>
      <c r="AB23" s="317">
        <v>2</v>
      </c>
      <c r="AC23" s="317">
        <v>2</v>
      </c>
      <c r="AD23" s="317">
        <v>2</v>
      </c>
      <c r="AE23" s="317">
        <v>2</v>
      </c>
      <c r="AF23" s="317">
        <v>2</v>
      </c>
      <c r="AG23" s="317">
        <v>2</v>
      </c>
      <c r="AH23" s="317">
        <v>2</v>
      </c>
      <c r="AI23" s="317">
        <v>2</v>
      </c>
      <c r="AJ23" s="317">
        <v>2</v>
      </c>
      <c r="AK23" s="317">
        <v>2</v>
      </c>
      <c r="AL23" s="317">
        <v>2</v>
      </c>
      <c r="AM23" s="317">
        <v>2</v>
      </c>
      <c r="AN23" s="317">
        <v>2</v>
      </c>
      <c r="AO23" s="317">
        <v>2</v>
      </c>
      <c r="AP23" s="317">
        <v>2</v>
      </c>
      <c r="AQ23" s="317">
        <v>2</v>
      </c>
      <c r="AR23" s="317">
        <v>2</v>
      </c>
      <c r="AS23" s="317">
        <v>2</v>
      </c>
      <c r="AT23" s="317">
        <v>2</v>
      </c>
      <c r="AU23" s="317">
        <v>2</v>
      </c>
      <c r="AV23" s="317">
        <v>2</v>
      </c>
      <c r="AW23" s="317">
        <v>2</v>
      </c>
      <c r="AX23" s="317">
        <v>2</v>
      </c>
      <c r="AY23" s="317">
        <v>2</v>
      </c>
      <c r="AZ23" s="317">
        <v>2</v>
      </c>
      <c r="BA23" s="317">
        <v>2</v>
      </c>
      <c r="BB23" s="317">
        <v>2</v>
      </c>
      <c r="BC23" s="317">
        <v>2</v>
      </c>
      <c r="BD23" s="317">
        <v>2</v>
      </c>
      <c r="BE23" s="317">
        <v>2</v>
      </c>
      <c r="BF23" s="317">
        <v>2</v>
      </c>
      <c r="BG23" s="317">
        <v>2</v>
      </c>
      <c r="BH23" s="317">
        <v>2</v>
      </c>
      <c r="BI23" s="317">
        <v>2</v>
      </c>
      <c r="BJ23" s="317">
        <v>2</v>
      </c>
      <c r="BK23" s="317">
        <v>2</v>
      </c>
      <c r="BL23" s="317">
        <v>2</v>
      </c>
      <c r="BM23" s="317">
        <v>2</v>
      </c>
      <c r="BN23" s="317">
        <v>2</v>
      </c>
      <c r="BO23" s="317">
        <v>2</v>
      </c>
      <c r="BP23" s="317">
        <v>2</v>
      </c>
      <c r="BQ23" s="317">
        <v>2</v>
      </c>
      <c r="BR23" s="317">
        <v>2</v>
      </c>
      <c r="BS23" s="317">
        <v>2</v>
      </c>
      <c r="BT23" s="317">
        <v>2</v>
      </c>
      <c r="BU23" s="317">
        <v>2</v>
      </c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1">
    <tabColor theme="7" tint="0.399980008602142"/>
  </sheetPr>
  <dimension ref="A1:FA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4.1666666666667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167</v>
      </c>
      <c r="H1" s="2" t="s">
        <v>31</v>
      </c>
    </row>
    <row r="2" ht="13.5" customHeight="1">
      <c r="A2" s="175" t="s">
        <v>234</v>
      </c>
    </row>
    <row r="3" ht="13.5" customHeight="1">
      <c r="A3" s="175" t="s">
        <v>231</v>
      </c>
    </row>
    <row r="18" spans="1:157" ht="13.5" customHeight="1">
      <c r="A18" s="174"/>
      <c r="B18" s="184" t="s">
        <v>938</v>
      </c>
      <c r="C18" s="184" t="s">
        <v>939</v>
      </c>
      <c r="D18" s="184" t="s">
        <v>940</v>
      </c>
      <c r="E18" s="184" t="s">
        <v>941</v>
      </c>
      <c r="F18" s="184" t="s">
        <v>942</v>
      </c>
      <c r="G18" s="184" t="s">
        <v>939</v>
      </c>
      <c r="H18" s="184" t="s">
        <v>940</v>
      </c>
      <c r="I18" s="184" t="s">
        <v>941</v>
      </c>
      <c r="J18" s="184" t="s">
        <v>943</v>
      </c>
      <c r="K18" s="184" t="s">
        <v>939</v>
      </c>
      <c r="L18" s="184" t="s">
        <v>940</v>
      </c>
      <c r="M18" s="184" t="s">
        <v>941</v>
      </c>
      <c r="N18" s="184" t="s">
        <v>944</v>
      </c>
      <c r="O18" s="184" t="s">
        <v>939</v>
      </c>
      <c r="P18" s="184" t="s">
        <v>940</v>
      </c>
      <c r="Q18" s="184" t="s">
        <v>941</v>
      </c>
      <c r="R18" s="184" t="s">
        <v>945</v>
      </c>
      <c r="S18" s="184" t="s">
        <v>939</v>
      </c>
      <c r="T18" s="184" t="s">
        <v>940</v>
      </c>
      <c r="U18" s="184" t="s">
        <v>941</v>
      </c>
      <c r="V18" s="184" t="s">
        <v>946</v>
      </c>
      <c r="W18" s="184" t="s">
        <v>939</v>
      </c>
      <c r="X18" s="184" t="s">
        <v>940</v>
      </c>
      <c r="Y18" s="184" t="s">
        <v>941</v>
      </c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  <c r="CV18" s="184"/>
      <c r="CW18" s="184"/>
      <c r="CX18" s="184"/>
      <c r="CY18" s="184"/>
      <c r="CZ18" s="184"/>
      <c r="DA18" s="184"/>
      <c r="DB18" s="184"/>
      <c r="DC18" s="184"/>
      <c r="DD18" s="184"/>
      <c r="DE18" s="184"/>
      <c r="DF18" s="184"/>
      <c r="DG18" s="184"/>
      <c r="DH18" s="184"/>
      <c r="DI18" s="184"/>
      <c r="DJ18" s="184"/>
      <c r="DK18" s="184"/>
      <c r="DL18" s="184"/>
      <c r="DM18" s="184"/>
      <c r="DN18" s="184"/>
      <c r="DO18" s="184"/>
      <c r="DP18" s="184"/>
      <c r="DQ18" s="184"/>
      <c r="DR18" s="184"/>
      <c r="DS18" s="184"/>
      <c r="DT18" s="184"/>
      <c r="DU18" s="184"/>
      <c r="DV18" s="184"/>
      <c r="DW18" s="184"/>
      <c r="DX18" s="184"/>
      <c r="DY18" s="184"/>
      <c r="DZ18" s="184"/>
      <c r="EA18" s="184"/>
      <c r="EB18" s="184"/>
      <c r="EC18" s="184"/>
      <c r="ED18" s="184"/>
      <c r="EE18" s="184"/>
      <c r="EF18" s="184"/>
      <c r="EG18" s="184"/>
      <c r="EH18" s="184"/>
      <c r="EI18" s="184"/>
      <c r="EJ18" s="184"/>
      <c r="EK18" s="184"/>
      <c r="EL18" s="184"/>
      <c r="EM18" s="184"/>
      <c r="EN18" s="184"/>
      <c r="EO18" s="184"/>
      <c r="EP18" s="184"/>
      <c r="EQ18" s="184"/>
      <c r="ER18" s="184"/>
      <c r="ES18" s="184"/>
      <c r="ET18" s="184"/>
      <c r="EU18" s="184"/>
      <c r="EV18" s="184"/>
      <c r="EW18" s="184"/>
      <c r="EX18" s="184"/>
      <c r="EY18" s="184"/>
      <c r="EZ18" s="184"/>
      <c r="FA18" s="184"/>
    </row>
    <row r="19" spans="1:157" ht="13.5" customHeight="1">
      <c r="A19" s="174" t="s">
        <v>1104</v>
      </c>
      <c r="B19" s="8">
        <v>0.23</v>
      </c>
      <c r="C19" s="8">
        <v>0.17</v>
      </c>
      <c r="D19" s="8">
        <v>0.14000000000000001</v>
      </c>
      <c r="E19" s="8">
        <v>0.08</v>
      </c>
      <c r="F19" s="8">
        <v>-0.15</v>
      </c>
      <c r="G19" s="8">
        <v>-0.18</v>
      </c>
      <c r="H19" s="8">
        <v>-0.12</v>
      </c>
      <c r="I19" s="8">
        <v>-0.05</v>
      </c>
      <c r="J19" s="8">
        <v>0.23</v>
      </c>
      <c r="K19" s="8">
        <v>0.30</v>
      </c>
      <c r="L19" s="8">
        <v>0.35</v>
      </c>
      <c r="M19" s="8">
        <v>0.27</v>
      </c>
      <c r="N19" s="8">
        <v>0.54</v>
      </c>
      <c r="O19" s="8">
        <v>0.61</v>
      </c>
      <c r="P19" s="8">
        <v>0.59</v>
      </c>
      <c r="Q19" s="8">
        <v>0.74</v>
      </c>
      <c r="R19" s="8">
        <v>0.69</v>
      </c>
      <c r="S19" s="8">
        <v>0.73</v>
      </c>
      <c r="T19" s="8">
        <v>0.59</v>
      </c>
      <c r="U19" s="8">
        <v>0.53</v>
      </c>
      <c r="V19" s="8">
        <v>0.46</v>
      </c>
      <c r="W19" s="8">
        <v>0.37</v>
      </c>
      <c r="X19" s="8">
        <v>0.47</v>
      </c>
      <c r="Y19" s="8">
        <v>0.47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</row>
    <row r="20" spans="1:157" ht="13.5" customHeight="1">
      <c r="A20" s="174" t="s">
        <v>1105</v>
      </c>
      <c r="B20" s="8">
        <v>-0.31</v>
      </c>
      <c r="C20" s="8">
        <v>-0.42</v>
      </c>
      <c r="D20" s="8">
        <v>-0.14000000000000001</v>
      </c>
      <c r="E20" s="8">
        <v>0.21</v>
      </c>
      <c r="F20" s="8">
        <v>0.74</v>
      </c>
      <c r="G20" s="8">
        <v>0.79</v>
      </c>
      <c r="H20" s="8">
        <v>0.99</v>
      </c>
      <c r="I20" s="8">
        <v>1.1100000000000001</v>
      </c>
      <c r="J20" s="8">
        <v>0.52</v>
      </c>
      <c r="K20" s="8">
        <v>0.41</v>
      </c>
      <c r="L20" s="8">
        <v>0.11</v>
      </c>
      <c r="M20" s="8">
        <v>-0.10</v>
      </c>
      <c r="N20" s="8">
        <v>0.18</v>
      </c>
      <c r="O20" s="8">
        <v>0.44</v>
      </c>
      <c r="P20" s="8">
        <v>0.62</v>
      </c>
      <c r="Q20" s="8">
        <v>0.54</v>
      </c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</row>
    <row r="21" spans="1:157" ht="13.5" customHeight="1">
      <c r="A21" s="174" t="s">
        <v>1106</v>
      </c>
      <c r="B21" s="8">
        <v>-0.28000000000000003</v>
      </c>
      <c r="C21" s="8">
        <v>-0.28999999999999998</v>
      </c>
      <c r="D21" s="8">
        <v>-0.23</v>
      </c>
      <c r="E21" s="8">
        <v>0.11</v>
      </c>
      <c r="F21" s="8">
        <v>0.59</v>
      </c>
      <c r="G21" s="8">
        <v>0.39</v>
      </c>
      <c r="H21" s="8">
        <v>0.25</v>
      </c>
      <c r="I21" s="8">
        <v>0.25</v>
      </c>
      <c r="J21" s="8">
        <v>0.11</v>
      </c>
      <c r="K21" s="8">
        <v>0.30</v>
      </c>
      <c r="L21" s="8">
        <v>0.45</v>
      </c>
      <c r="M21" s="8">
        <v>0.26</v>
      </c>
      <c r="N21" s="8">
        <v>0.06</v>
      </c>
      <c r="O21" s="8">
        <v>0.08</v>
      </c>
      <c r="P21" s="8">
        <v>-0.02</v>
      </c>
      <c r="Q21" s="8">
        <v>0.02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</row>
    <row r="22" spans="1:157" ht="13.5" customHeight="1">
      <c r="A22" s="174" t="s">
        <v>563</v>
      </c>
      <c r="B22" s="8">
        <v>0.82</v>
      </c>
      <c r="C22" s="8">
        <v>0.81</v>
      </c>
      <c r="D22" s="8">
        <v>0.77</v>
      </c>
      <c r="E22" s="8">
        <v>1.03</v>
      </c>
      <c r="F22" s="8">
        <v>1.26</v>
      </c>
      <c r="G22" s="8">
        <v>1.23</v>
      </c>
      <c r="H22" s="8">
        <v>1.45</v>
      </c>
      <c r="I22" s="8">
        <v>1.33</v>
      </c>
      <c r="J22" s="8">
        <v>1.05</v>
      </c>
      <c r="K22" s="8">
        <v>1.21</v>
      </c>
      <c r="L22" s="8">
        <v>1.46</v>
      </c>
      <c r="M22" s="8">
        <v>1.64</v>
      </c>
      <c r="N22" s="8">
        <v>1.95</v>
      </c>
      <c r="O22" s="8">
        <v>1.67</v>
      </c>
      <c r="P22" s="8">
        <v>1.65</v>
      </c>
      <c r="Q22" s="8">
        <v>1.57</v>
      </c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</row>
    <row r="23" spans="1:157" ht="13.5" customHeight="1">
      <c r="A23" s="174" t="s">
        <v>949</v>
      </c>
      <c r="B23" s="8">
        <v>0.50</v>
      </c>
      <c r="C23" s="8">
        <v>0.20</v>
      </c>
      <c r="D23" s="8">
        <v>0.50</v>
      </c>
      <c r="E23" s="8">
        <v>1.40</v>
      </c>
      <c r="F23" s="8">
        <v>2.40</v>
      </c>
      <c r="G23" s="8">
        <v>2.2000000000000002</v>
      </c>
      <c r="H23" s="8">
        <v>2.50</v>
      </c>
      <c r="I23" s="8">
        <v>2.60</v>
      </c>
      <c r="J23" s="8">
        <v>1.90</v>
      </c>
      <c r="K23" s="8">
        <v>2.2999999999999998</v>
      </c>
      <c r="L23" s="8">
        <v>2.40</v>
      </c>
      <c r="M23" s="8">
        <v>2.10</v>
      </c>
      <c r="N23" s="8">
        <v>2.70</v>
      </c>
      <c r="O23" s="8">
        <v>2.80</v>
      </c>
      <c r="P23" s="8">
        <v>2.80</v>
      </c>
      <c r="Q23" s="8">
        <v>3</v>
      </c>
      <c r="R23" s="8">
        <v>2.96</v>
      </c>
      <c r="S23" s="8">
        <v>3.05</v>
      </c>
      <c r="T23" s="8">
        <v>2.61</v>
      </c>
      <c r="U23" s="8">
        <v>2.4700000000000002</v>
      </c>
      <c r="V23" s="8">
        <v>2.31</v>
      </c>
      <c r="W23" s="8">
        <v>2.08</v>
      </c>
      <c r="X23" s="8">
        <v>2.11</v>
      </c>
      <c r="Y23" s="8">
        <v>2.11</v>
      </c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5">
    <tabColor theme="7" tint="0.399980008602142"/>
  </sheetPr>
  <dimension ref="A1:FA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4.1666666666667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338</v>
      </c>
      <c r="H1" s="2" t="s">
        <v>31</v>
      </c>
    </row>
    <row r="2" ht="13.5" customHeight="1">
      <c r="A2" s="175" t="s">
        <v>41</v>
      </c>
    </row>
    <row r="3" ht="13.5" customHeight="1">
      <c r="A3" s="175" t="s">
        <v>139</v>
      </c>
    </row>
    <row r="18" spans="1:157" ht="13.5" customHeight="1">
      <c r="A18" s="174"/>
      <c r="B18" s="184" t="s">
        <v>978</v>
      </c>
      <c r="C18" s="184" t="s">
        <v>939</v>
      </c>
      <c r="D18" s="184" t="s">
        <v>940</v>
      </c>
      <c r="E18" s="184" t="s">
        <v>941</v>
      </c>
      <c r="F18" s="184" t="s">
        <v>982</v>
      </c>
      <c r="G18" s="184" t="s">
        <v>939</v>
      </c>
      <c r="H18" s="184" t="s">
        <v>940</v>
      </c>
      <c r="I18" s="184" t="s">
        <v>941</v>
      </c>
      <c r="J18" s="184" t="s">
        <v>938</v>
      </c>
      <c r="K18" s="184" t="s">
        <v>939</v>
      </c>
      <c r="L18" s="184" t="s">
        <v>940</v>
      </c>
      <c r="M18" s="184" t="s">
        <v>941</v>
      </c>
      <c r="N18" s="184" t="s">
        <v>942</v>
      </c>
      <c r="O18" s="184" t="s">
        <v>939</v>
      </c>
      <c r="P18" s="184" t="s">
        <v>940</v>
      </c>
      <c r="Q18" s="184" t="s">
        <v>941</v>
      </c>
      <c r="R18" s="184" t="s">
        <v>943</v>
      </c>
      <c r="S18" s="184" t="s">
        <v>939</v>
      </c>
      <c r="T18" s="184" t="s">
        <v>940</v>
      </c>
      <c r="U18" s="184" t="s">
        <v>941</v>
      </c>
      <c r="V18" s="184" t="s">
        <v>944</v>
      </c>
      <c r="W18" s="184" t="s">
        <v>939</v>
      </c>
      <c r="X18" s="184" t="s">
        <v>940</v>
      </c>
      <c r="Y18" s="184" t="s">
        <v>941</v>
      </c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  <c r="CV18" s="184"/>
      <c r="CW18" s="184"/>
      <c r="CX18" s="184"/>
      <c r="CY18" s="184"/>
      <c r="CZ18" s="184"/>
      <c r="DA18" s="184"/>
      <c r="DB18" s="184"/>
      <c r="DC18" s="184"/>
      <c r="DD18" s="184"/>
      <c r="DE18" s="184"/>
      <c r="DF18" s="184"/>
      <c r="DG18" s="184"/>
      <c r="DH18" s="184"/>
      <c r="DI18" s="184"/>
      <c r="DJ18" s="184"/>
      <c r="DK18" s="184"/>
      <c r="DL18" s="184"/>
      <c r="DM18" s="184"/>
      <c r="DN18" s="184"/>
      <c r="DO18" s="184"/>
      <c r="DP18" s="184"/>
      <c r="DQ18" s="184"/>
      <c r="DR18" s="184"/>
      <c r="DS18" s="184"/>
      <c r="DT18" s="184"/>
      <c r="DU18" s="184"/>
      <c r="DV18" s="184"/>
      <c r="DW18" s="184"/>
      <c r="DX18" s="184"/>
      <c r="DY18" s="184"/>
      <c r="DZ18" s="184"/>
      <c r="EA18" s="184"/>
      <c r="EB18" s="184"/>
      <c r="EC18" s="184"/>
      <c r="ED18" s="184"/>
      <c r="EE18" s="184"/>
      <c r="EF18" s="184"/>
      <c r="EG18" s="184"/>
      <c r="EH18" s="184"/>
      <c r="EI18" s="184"/>
      <c r="EJ18" s="184"/>
      <c r="EK18" s="184"/>
      <c r="EL18" s="184"/>
      <c r="EM18" s="184"/>
      <c r="EN18" s="184"/>
      <c r="EO18" s="184"/>
      <c r="EP18" s="184"/>
      <c r="EQ18" s="184"/>
      <c r="ER18" s="184"/>
      <c r="ES18" s="184"/>
      <c r="ET18" s="184"/>
      <c r="EU18" s="184"/>
      <c r="EV18" s="184"/>
      <c r="EW18" s="184"/>
      <c r="EX18" s="184"/>
      <c r="EY18" s="184"/>
      <c r="EZ18" s="184"/>
      <c r="FA18" s="184"/>
    </row>
    <row r="19" spans="1:157" ht="13.5" customHeight="1">
      <c r="A19" s="174" t="s">
        <v>1107</v>
      </c>
      <c r="B19" s="8">
        <v>0.20</v>
      </c>
      <c r="C19" s="8">
        <v>0.50</v>
      </c>
      <c r="D19" s="8">
        <v>1</v>
      </c>
      <c r="E19" s="8">
        <v>0.90</v>
      </c>
      <c r="F19" s="8">
        <v>1.1000000000000001</v>
      </c>
      <c r="G19" s="8">
        <v>1.20</v>
      </c>
      <c r="H19" s="8">
        <v>1.40</v>
      </c>
      <c r="I19" s="8">
        <v>1.50</v>
      </c>
      <c r="J19" s="8">
        <v>1.40</v>
      </c>
      <c r="K19" s="8">
        <v>1.40</v>
      </c>
      <c r="L19" s="8">
        <v>1.40</v>
      </c>
      <c r="M19" s="8">
        <v>1.80</v>
      </c>
      <c r="N19" s="8">
        <v>2.2000000000000002</v>
      </c>
      <c r="O19" s="8">
        <v>2.2000000000000002</v>
      </c>
      <c r="P19" s="8">
        <v>2.60</v>
      </c>
      <c r="Q19" s="8">
        <v>2.40</v>
      </c>
      <c r="R19" s="8">
        <v>1.80</v>
      </c>
      <c r="S19" s="8">
        <v>2.10</v>
      </c>
      <c r="T19" s="8">
        <v>2.40</v>
      </c>
      <c r="U19" s="8">
        <v>2.50</v>
      </c>
      <c r="V19" s="8">
        <v>3.10</v>
      </c>
      <c r="W19" s="8">
        <v>2.60</v>
      </c>
      <c r="X19" s="8">
        <v>2.70</v>
      </c>
      <c r="Y19" s="8">
        <v>2.50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</row>
    <row r="20" spans="1:157" ht="13.5" customHeight="1">
      <c r="A20" s="174" t="s">
        <v>1108</v>
      </c>
      <c r="B20" s="8">
        <v>1.31</v>
      </c>
      <c r="C20" s="8">
        <v>0.44</v>
      </c>
      <c r="D20" s="8">
        <v>-1.31</v>
      </c>
      <c r="E20" s="8">
        <v>1.26</v>
      </c>
      <c r="F20" s="8">
        <v>-1.1200000000000001</v>
      </c>
      <c r="G20" s="8">
        <v>-1.07</v>
      </c>
      <c r="H20" s="8">
        <v>-0.74</v>
      </c>
      <c r="I20" s="8">
        <v>-0.40</v>
      </c>
      <c r="J20" s="8">
        <v>1.93</v>
      </c>
      <c r="K20" s="8">
        <v>1.52</v>
      </c>
      <c r="L20" s="8">
        <v>4.3499999999999996</v>
      </c>
      <c r="M20" s="8">
        <v>4.53</v>
      </c>
      <c r="N20" s="8">
        <v>3.08</v>
      </c>
      <c r="O20" s="8">
        <v>4.5999999999999996</v>
      </c>
      <c r="P20" s="8">
        <v>3.22</v>
      </c>
      <c r="Q20" s="8">
        <v>3.30</v>
      </c>
      <c r="R20" s="8">
        <v>6.69</v>
      </c>
      <c r="S20" s="8">
        <v>7.26</v>
      </c>
      <c r="T20" s="8">
        <v>7.09</v>
      </c>
      <c r="U20" s="8">
        <v>4.92</v>
      </c>
      <c r="V20" s="8">
        <v>4.8600000000000003</v>
      </c>
      <c r="W20" s="8">
        <v>4.78</v>
      </c>
      <c r="X20" s="8">
        <v>3.15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</row>
    <row r="21" spans="1:157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</row>
    <row r="22" spans="1:157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</row>
    <row r="23" spans="1:157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3">
    <tabColor theme="7" tint="0.399980008602142"/>
  </sheetPr>
  <dimension ref="A1:CO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34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343</v>
      </c>
      <c r="H1" s="2" t="s">
        <v>31</v>
      </c>
    </row>
    <row r="2" ht="13.5" customHeight="1">
      <c r="A2" s="175" t="s">
        <v>308</v>
      </c>
    </row>
    <row r="3" ht="13.5" customHeight="1">
      <c r="A3" s="175" t="s">
        <v>231</v>
      </c>
    </row>
    <row r="18" spans="1:93" ht="13.5" customHeight="1">
      <c r="A18" s="174"/>
      <c r="B18" s="8" t="s">
        <v>936</v>
      </c>
      <c r="C18" s="8" t="s">
        <v>449</v>
      </c>
      <c r="D18" s="8" t="s">
        <v>450</v>
      </c>
      <c r="E18" s="8" t="s">
        <v>451</v>
      </c>
      <c r="F18" s="8" t="s">
        <v>452</v>
      </c>
      <c r="G18" s="8" t="s">
        <v>453</v>
      </c>
      <c r="H18" s="8" t="s">
        <v>454</v>
      </c>
      <c r="I18" s="8" t="s">
        <v>455</v>
      </c>
      <c r="J18" s="8" t="s">
        <v>456</v>
      </c>
      <c r="K18" s="8" t="s">
        <v>457</v>
      </c>
      <c r="L18" s="8" t="s">
        <v>458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</row>
    <row r="19" spans="1:93" ht="13.5" customHeight="1">
      <c r="A19" s="174" t="s">
        <v>379</v>
      </c>
      <c r="B19" s="8">
        <v>0.84</v>
      </c>
      <c r="C19" s="8">
        <v>1.07</v>
      </c>
      <c r="D19" s="8">
        <v>0.42</v>
      </c>
      <c r="E19" s="8">
        <v>0.28999999999999998</v>
      </c>
      <c r="F19" s="8">
        <v>0.04</v>
      </c>
      <c r="G19" s="8">
        <v>0.26</v>
      </c>
      <c r="H19" s="8">
        <v>1.1100000000000001</v>
      </c>
      <c r="I19" s="8">
        <v>1.0900000000000001</v>
      </c>
      <c r="J19" s="8">
        <v>1.41</v>
      </c>
      <c r="K19" s="8">
        <v>1.33</v>
      </c>
      <c r="L19" s="8">
        <v>1.03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</row>
    <row r="20" spans="1:93" ht="13.5" customHeight="1">
      <c r="A20" s="174" t="s">
        <v>381</v>
      </c>
      <c r="B20" s="8">
        <v>0.35</v>
      </c>
      <c r="C20" s="8">
        <v>0.17</v>
      </c>
      <c r="D20" s="8">
        <v>0.04</v>
      </c>
      <c r="E20" s="8">
        <v>0.34</v>
      </c>
      <c r="F20" s="8">
        <v>0.39</v>
      </c>
      <c r="G20" s="8">
        <v>0.25</v>
      </c>
      <c r="H20" s="8">
        <v>0.76</v>
      </c>
      <c r="I20" s="8">
        <v>1.1100000000000001</v>
      </c>
      <c r="J20" s="8">
        <v>1.05</v>
      </c>
      <c r="K20" s="8">
        <v>0.63</v>
      </c>
      <c r="L20" s="8">
        <v>0.49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</row>
    <row r="21" spans="1:93" ht="13.5" customHeight="1">
      <c r="A21" s="174" t="s">
        <v>665</v>
      </c>
      <c r="B21" s="8">
        <v>-0.16</v>
      </c>
      <c r="C21" s="8">
        <v>0.47</v>
      </c>
      <c r="D21" s="8">
        <v>0.05</v>
      </c>
      <c r="E21" s="8">
        <v>0.45</v>
      </c>
      <c r="F21" s="8">
        <v>0.52</v>
      </c>
      <c r="G21" s="8">
        <v>0.18</v>
      </c>
      <c r="H21" s="8">
        <v>0.37</v>
      </c>
      <c r="I21" s="8">
        <v>0.37</v>
      </c>
      <c r="J21" s="8">
        <v>0.65</v>
      </c>
      <c r="K21" s="8">
        <v>0.46</v>
      </c>
      <c r="L21" s="8">
        <v>0.39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</row>
    <row r="22" spans="1:93" ht="13.5" customHeight="1">
      <c r="A22" s="174" t="s">
        <v>705</v>
      </c>
      <c r="B22" s="8">
        <v>0.02</v>
      </c>
      <c r="C22" s="8">
        <v>1.46</v>
      </c>
      <c r="D22" s="8">
        <v>1.43</v>
      </c>
      <c r="E22" s="8">
        <v>2.48</v>
      </c>
      <c r="F22" s="8">
        <v>1.17</v>
      </c>
      <c r="G22" s="8">
        <v>1.27</v>
      </c>
      <c r="H22" s="8">
        <v>1.44</v>
      </c>
      <c r="I22" s="8">
        <v>2.56</v>
      </c>
      <c r="J22" s="8">
        <v>3.56</v>
      </c>
      <c r="K22" s="8">
        <v>2.60</v>
      </c>
      <c r="L22" s="8">
        <v>2.08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</row>
    <row r="23" spans="1:93" ht="13.5" customHeight="1">
      <c r="A23" s="174" t="s">
        <v>760</v>
      </c>
      <c r="B23" s="8">
        <v>-1.01</v>
      </c>
      <c r="C23" s="8">
        <v>-0.25</v>
      </c>
      <c r="D23" s="8">
        <v>0.92</v>
      </c>
      <c r="E23" s="8">
        <v>1.40</v>
      </c>
      <c r="F23" s="8">
        <v>0.22</v>
      </c>
      <c r="G23" s="8">
        <v>0.56999999999999995</v>
      </c>
      <c r="H23" s="8">
        <v>-0.80</v>
      </c>
      <c r="I23" s="8">
        <v>-0.02</v>
      </c>
      <c r="J23" s="8">
        <v>0.45</v>
      </c>
      <c r="K23" s="8">
        <v>0.18</v>
      </c>
      <c r="L23" s="8">
        <v>0.17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5">
    <tabColor theme="7" tint="0.399980008602142"/>
  </sheetPr>
  <dimension ref="A1:CC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7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336</v>
      </c>
      <c r="H1" s="2" t="s">
        <v>31</v>
      </c>
    </row>
    <row r="2" ht="13.5" customHeight="1">
      <c r="A2" s="175" t="s">
        <v>41</v>
      </c>
    </row>
    <row r="3" ht="13.5" customHeight="1">
      <c r="A3" s="175" t="s">
        <v>231</v>
      </c>
    </row>
    <row r="18" spans="1:81" ht="13.5" customHeight="1">
      <c r="A18" s="174"/>
      <c r="B18" s="8" t="s">
        <v>938</v>
      </c>
      <c r="C18" s="8" t="s">
        <v>939</v>
      </c>
      <c r="D18" s="8" t="s">
        <v>940</v>
      </c>
      <c r="E18" s="8" t="s">
        <v>941</v>
      </c>
      <c r="F18" s="8" t="s">
        <v>942</v>
      </c>
      <c r="G18" s="8" t="s">
        <v>939</v>
      </c>
      <c r="H18" s="8" t="s">
        <v>940</v>
      </c>
      <c r="I18" s="8" t="s">
        <v>941</v>
      </c>
      <c r="J18" s="8" t="s">
        <v>943</v>
      </c>
      <c r="K18" s="8" t="s">
        <v>939</v>
      </c>
      <c r="L18" s="8" t="s">
        <v>940</v>
      </c>
      <c r="M18" s="8" t="s">
        <v>941</v>
      </c>
      <c r="N18" s="8" t="s">
        <v>944</v>
      </c>
      <c r="O18" s="8" t="s">
        <v>939</v>
      </c>
      <c r="P18" s="8" t="s">
        <v>940</v>
      </c>
      <c r="Q18" s="8" t="s">
        <v>941</v>
      </c>
      <c r="R18" s="8" t="s">
        <v>945</v>
      </c>
      <c r="S18" s="8" t="s">
        <v>939</v>
      </c>
      <c r="T18" s="8" t="s">
        <v>940</v>
      </c>
      <c r="U18" s="8" t="s">
        <v>941</v>
      </c>
      <c r="V18" s="8" t="s">
        <v>946</v>
      </c>
      <c r="W18" s="8" t="s">
        <v>939</v>
      </c>
      <c r="X18" s="8" t="s">
        <v>940</v>
      </c>
      <c r="Y18" s="8" t="s">
        <v>941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</row>
    <row r="19" spans="1:81" ht="13.5" customHeight="1">
      <c r="A19" s="174" t="s">
        <v>1109</v>
      </c>
      <c r="B19" s="8">
        <v>-3.59</v>
      </c>
      <c r="C19" s="8">
        <v>-3.56</v>
      </c>
      <c r="D19" s="8">
        <v>-1.90</v>
      </c>
      <c r="E19" s="8">
        <v>-0.57999999999999996</v>
      </c>
      <c r="F19" s="8">
        <v>1.72</v>
      </c>
      <c r="G19" s="8">
        <v>0.56000000000000005</v>
      </c>
      <c r="H19" s="8">
        <v>-1.69</v>
      </c>
      <c r="I19" s="8">
        <v>-2.97</v>
      </c>
      <c r="J19" s="8">
        <v>-4</v>
      </c>
      <c r="K19" s="8">
        <v>-1.76</v>
      </c>
      <c r="L19" s="8">
        <v>1.06</v>
      </c>
      <c r="M19" s="8">
        <v>2.5099999999999998</v>
      </c>
      <c r="N19" s="8">
        <v>2.63</v>
      </c>
      <c r="O19" s="8">
        <v>1.72</v>
      </c>
      <c r="P19" s="8">
        <v>0.56999999999999995</v>
      </c>
      <c r="Q19" s="8">
        <v>-0.77</v>
      </c>
      <c r="R19" s="8">
        <v>-0.13</v>
      </c>
      <c r="S19" s="8">
        <v>-0.24</v>
      </c>
      <c r="T19" s="8">
        <v>-0.28000000000000003</v>
      </c>
      <c r="U19" s="8">
        <v>-0.23</v>
      </c>
      <c r="V19" s="8">
        <v>-0.18</v>
      </c>
      <c r="W19" s="8">
        <v>-0.20</v>
      </c>
      <c r="X19" s="8">
        <v>-0.20</v>
      </c>
      <c r="Y19" s="8">
        <v>-0.21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</row>
    <row r="20" spans="1:81" ht="13.5" customHeight="1">
      <c r="A20" s="174" t="s">
        <v>1110</v>
      </c>
      <c r="B20" s="8">
        <v>-5.0199999999999996</v>
      </c>
      <c r="C20" s="8">
        <v>-5.12</v>
      </c>
      <c r="D20" s="8">
        <v>-3.05</v>
      </c>
      <c r="E20" s="8">
        <v>-0.50</v>
      </c>
      <c r="F20" s="8">
        <v>3.82</v>
      </c>
      <c r="G20" s="8">
        <v>2.34</v>
      </c>
      <c r="H20" s="8">
        <v>-0.88</v>
      </c>
      <c r="I20" s="8">
        <v>-3.25</v>
      </c>
      <c r="J20" s="8">
        <v>-5.19</v>
      </c>
      <c r="K20" s="8">
        <v>-2.25</v>
      </c>
      <c r="L20" s="8">
        <v>2.0499999999999998</v>
      </c>
      <c r="M20" s="8">
        <v>2.95</v>
      </c>
      <c r="N20" s="8">
        <v>2.70</v>
      </c>
      <c r="O20" s="8">
        <v>1.40</v>
      </c>
      <c r="P20" s="8">
        <v>-0.28999999999999998</v>
      </c>
      <c r="Q20" s="8">
        <v>-1.69</v>
      </c>
      <c r="R20" s="8">
        <v>-0.28999999999999998</v>
      </c>
      <c r="S20" s="8">
        <v>-0.61</v>
      </c>
      <c r="T20" s="8">
        <v>-0.57999999999999996</v>
      </c>
      <c r="U20" s="8">
        <v>-0.52</v>
      </c>
      <c r="V20" s="8">
        <v>-0.46</v>
      </c>
      <c r="W20" s="8">
        <v>-0.47</v>
      </c>
      <c r="X20" s="8">
        <v>-0.48</v>
      </c>
      <c r="Y20" s="8">
        <v>-0.48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</row>
    <row r="21" spans="1:81" ht="13.5" customHeight="1">
      <c r="A21" s="174" t="s">
        <v>760</v>
      </c>
      <c r="B21" s="8">
        <v>1.51</v>
      </c>
      <c r="C21" s="8">
        <v>1.64</v>
      </c>
      <c r="D21" s="8">
        <v>1.19</v>
      </c>
      <c r="E21" s="8">
        <v>-0.08</v>
      </c>
      <c r="F21" s="8">
        <v>-2.0299999999999998</v>
      </c>
      <c r="G21" s="8">
        <v>-1.73</v>
      </c>
      <c r="H21" s="8">
        <v>-0.81</v>
      </c>
      <c r="I21" s="8">
        <v>0.28000000000000003</v>
      </c>
      <c r="J21" s="8">
        <v>1.26</v>
      </c>
      <c r="K21" s="8">
        <v>0.51</v>
      </c>
      <c r="L21" s="8">
        <v>-0.97</v>
      </c>
      <c r="M21" s="8">
        <v>-0.43</v>
      </c>
      <c r="N21" s="8">
        <v>-0.06</v>
      </c>
      <c r="O21" s="8">
        <v>0.32</v>
      </c>
      <c r="P21" s="8">
        <v>0.86</v>
      </c>
      <c r="Q21" s="8">
        <v>0.94</v>
      </c>
      <c r="R21" s="8">
        <v>0.16</v>
      </c>
      <c r="S21" s="8">
        <v>0.37</v>
      </c>
      <c r="T21" s="8">
        <v>0.30</v>
      </c>
      <c r="U21" s="8">
        <v>0.30</v>
      </c>
      <c r="V21" s="8">
        <v>0.28000000000000003</v>
      </c>
      <c r="W21" s="8">
        <v>0.28000000000000003</v>
      </c>
      <c r="X21" s="8">
        <v>0.27</v>
      </c>
      <c r="Y21" s="8">
        <v>0.27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</row>
    <row r="22" spans="1:81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9">
    <tabColor theme="7" tint="0.399980008602142"/>
  </sheetPr>
  <dimension ref="A1:CC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7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340</v>
      </c>
      <c r="H1" s="2" t="s">
        <v>31</v>
      </c>
    </row>
    <row r="2" ht="13.5" customHeight="1">
      <c r="A2" s="175" t="s">
        <v>41</v>
      </c>
    </row>
    <row r="3" ht="13.5" customHeight="1">
      <c r="A3" s="175" t="s">
        <v>285</v>
      </c>
    </row>
    <row r="18" spans="1:81" ht="13.5" customHeight="1">
      <c r="A18" s="174"/>
      <c r="B18" s="8" t="s">
        <v>978</v>
      </c>
      <c r="C18" s="8" t="s">
        <v>939</v>
      </c>
      <c r="D18" s="8" t="s">
        <v>940</v>
      </c>
      <c r="E18" s="8" t="s">
        <v>941</v>
      </c>
      <c r="F18" s="8" t="s">
        <v>982</v>
      </c>
      <c r="G18" s="8" t="s">
        <v>939</v>
      </c>
      <c r="H18" s="8" t="s">
        <v>940</v>
      </c>
      <c r="I18" s="8" t="s">
        <v>941</v>
      </c>
      <c r="J18" s="8" t="s">
        <v>938</v>
      </c>
      <c r="K18" s="8" t="s">
        <v>939</v>
      </c>
      <c r="L18" s="8" t="s">
        <v>940</v>
      </c>
      <c r="M18" s="8" t="s">
        <v>941</v>
      </c>
      <c r="N18" s="8" t="s">
        <v>942</v>
      </c>
      <c r="O18" s="8" t="s">
        <v>939</v>
      </c>
      <c r="P18" s="8" t="s">
        <v>940</v>
      </c>
      <c r="Q18" s="8" t="s">
        <v>941</v>
      </c>
      <c r="R18" s="8" t="s">
        <v>943</v>
      </c>
      <c r="S18" s="8" t="s">
        <v>939</v>
      </c>
      <c r="T18" s="8" t="s">
        <v>940</v>
      </c>
      <c r="U18" s="8" t="s">
        <v>941</v>
      </c>
      <c r="V18" s="8" t="s">
        <v>944</v>
      </c>
      <c r="W18" s="8" t="s">
        <v>939</v>
      </c>
      <c r="X18" s="8" t="s">
        <v>940</v>
      </c>
      <c r="Y18" s="8" t="s">
        <v>941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</row>
    <row r="19" spans="1:81" ht="13.5" customHeight="1">
      <c r="A19" s="174" t="s">
        <v>977</v>
      </c>
      <c r="B19" s="8">
        <v>3.01</v>
      </c>
      <c r="C19" s="8">
        <v>4.1399999999999997</v>
      </c>
      <c r="D19" s="8">
        <v>4.62</v>
      </c>
      <c r="E19" s="8">
        <v>2.74</v>
      </c>
      <c r="F19" s="8">
        <v>3.63</v>
      </c>
      <c r="G19" s="8">
        <v>4.97</v>
      </c>
      <c r="H19" s="8">
        <v>6.08</v>
      </c>
      <c r="I19" s="8">
        <v>9.58</v>
      </c>
      <c r="J19" s="8">
        <v>10.199999999999999</v>
      </c>
      <c r="K19" s="8">
        <v>10.32</v>
      </c>
      <c r="L19" s="8">
        <v>9.90</v>
      </c>
      <c r="M19" s="8">
        <v>9.92</v>
      </c>
      <c r="N19" s="8">
        <v>9.52</v>
      </c>
      <c r="O19" s="8">
        <v>9.5299999999999994</v>
      </c>
      <c r="P19" s="8">
        <v>12.54</v>
      </c>
      <c r="Q19" s="8">
        <v>12.47</v>
      </c>
      <c r="R19" s="8">
        <v>12.80</v>
      </c>
      <c r="S19" s="8">
        <v>12.23</v>
      </c>
      <c r="T19" s="8">
        <v>9.50</v>
      </c>
      <c r="U19" s="8">
        <v>8.4600000000000009</v>
      </c>
      <c r="V19" s="8">
        <v>7.42</v>
      </c>
      <c r="W19" s="8">
        <v>5.73</v>
      </c>
      <c r="X19" s="8">
        <v>5.19</v>
      </c>
      <c r="Y19" s="8">
        <v>5.51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</row>
    <row r="20" spans="1:81" ht="13.5" customHeight="1">
      <c r="A20" s="174" t="s">
        <v>1111</v>
      </c>
      <c r="B20" s="8">
        <v>2.2000000000000002</v>
      </c>
      <c r="C20" s="8">
        <v>2.64</v>
      </c>
      <c r="D20" s="8">
        <v>2.41</v>
      </c>
      <c r="E20" s="8">
        <v>0.22</v>
      </c>
      <c r="F20" s="8">
        <v>1.18</v>
      </c>
      <c r="G20" s="8">
        <v>3.32</v>
      </c>
      <c r="H20" s="8">
        <v>5.35</v>
      </c>
      <c r="I20" s="8">
        <v>10.31</v>
      </c>
      <c r="J20" s="8">
        <v>10.11</v>
      </c>
      <c r="K20" s="8">
        <v>9.9499999999999993</v>
      </c>
      <c r="L20" s="8">
        <v>10.050000000000001</v>
      </c>
      <c r="M20" s="8">
        <v>8.4600000000000009</v>
      </c>
      <c r="N20" s="8">
        <v>4.6399999999999997</v>
      </c>
      <c r="O20" s="8">
        <v>3.58</v>
      </c>
      <c r="P20" s="8">
        <v>5.72</v>
      </c>
      <c r="Q20" s="8">
        <v>4.72</v>
      </c>
      <c r="R20" s="8">
        <v>9.9700000000000006</v>
      </c>
      <c r="S20" s="8">
        <v>9.4600000000000009</v>
      </c>
      <c r="T20" s="8">
        <v>7.77</v>
      </c>
      <c r="U20" s="8">
        <v>8.15</v>
      </c>
      <c r="V20" s="8">
        <v>6.21</v>
      </c>
      <c r="W20" s="8">
        <v>6.90</v>
      </c>
      <c r="X20" s="8">
        <v>7.77</v>
      </c>
      <c r="Y20" s="8">
        <v>8.89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</row>
    <row r="21" spans="1:81" ht="13.5" customHeight="1">
      <c r="A21" s="174" t="s">
        <v>1112</v>
      </c>
      <c r="B21" s="8">
        <v>3.83</v>
      </c>
      <c r="C21" s="8">
        <v>5.28</v>
      </c>
      <c r="D21" s="8">
        <v>6.67</v>
      </c>
      <c r="E21" s="8">
        <v>5.14</v>
      </c>
      <c r="F21" s="8">
        <v>5.77</v>
      </c>
      <c r="G21" s="8">
        <v>6.50</v>
      </c>
      <c r="H21" s="8">
        <v>6.71</v>
      </c>
      <c r="I21" s="8">
        <v>8.7899999999999991</v>
      </c>
      <c r="J21" s="8">
        <v>10.199999999999999</v>
      </c>
      <c r="K21" s="8">
        <v>10.55</v>
      </c>
      <c r="L21" s="8">
        <v>9.77</v>
      </c>
      <c r="M21" s="8">
        <v>11.32</v>
      </c>
      <c r="N21" s="8">
        <v>13.64</v>
      </c>
      <c r="O21" s="8">
        <v>14.59</v>
      </c>
      <c r="P21" s="8">
        <v>18.27</v>
      </c>
      <c r="Q21" s="8">
        <v>18.77</v>
      </c>
      <c r="R21" s="8">
        <v>15.07</v>
      </c>
      <c r="S21" s="8">
        <v>14.25</v>
      </c>
      <c r="T21" s="8">
        <v>10.73</v>
      </c>
      <c r="U21" s="8">
        <v>8.75</v>
      </c>
      <c r="V21" s="8">
        <v>8.32</v>
      </c>
      <c r="W21" s="8">
        <v>4.9400000000000004</v>
      </c>
      <c r="X21" s="8">
        <v>3.31</v>
      </c>
      <c r="Y21" s="8">
        <v>2.95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</row>
    <row r="22" spans="1:81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1">
    <tabColor theme="7" tint="0.399980008602142"/>
  </sheetPr>
  <dimension ref="A1:CC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7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362</v>
      </c>
      <c r="H1" s="2" t="s">
        <v>31</v>
      </c>
    </row>
    <row r="2" ht="13.5" customHeight="1">
      <c r="A2" s="175" t="s">
        <v>363</v>
      </c>
    </row>
    <row r="3" ht="13.5" customHeight="1">
      <c r="A3" s="175" t="s">
        <v>231</v>
      </c>
    </row>
    <row r="18" spans="1:81" ht="13.5" customHeight="1">
      <c r="A18" s="174"/>
      <c r="B18" s="8" t="s">
        <v>978</v>
      </c>
      <c r="C18" s="8" t="s">
        <v>939</v>
      </c>
      <c r="D18" s="8" t="s">
        <v>940</v>
      </c>
      <c r="E18" s="8" t="s">
        <v>941</v>
      </c>
      <c r="F18" s="8" t="s">
        <v>982</v>
      </c>
      <c r="G18" s="8" t="s">
        <v>939</v>
      </c>
      <c r="H18" s="8" t="s">
        <v>940</v>
      </c>
      <c r="I18" s="8" t="s">
        <v>941</v>
      </c>
      <c r="J18" s="8" t="s">
        <v>938</v>
      </c>
      <c r="K18" s="8" t="s">
        <v>939</v>
      </c>
      <c r="L18" s="8" t="s">
        <v>940</v>
      </c>
      <c r="M18" s="8" t="s">
        <v>941</v>
      </c>
      <c r="N18" s="8" t="s">
        <v>942</v>
      </c>
      <c r="O18" s="8" t="s">
        <v>939</v>
      </c>
      <c r="P18" s="8" t="s">
        <v>940</v>
      </c>
      <c r="Q18" s="8" t="s">
        <v>941</v>
      </c>
      <c r="R18" s="8" t="s">
        <v>943</v>
      </c>
      <c r="S18" s="8" t="s">
        <v>939</v>
      </c>
      <c r="T18" s="8" t="s">
        <v>940</v>
      </c>
      <c r="U18" s="8" t="s">
        <v>941</v>
      </c>
      <c r="V18" s="8" t="s">
        <v>944</v>
      </c>
      <c r="W18" s="8" t="s">
        <v>939</v>
      </c>
      <c r="X18" s="8" t="s">
        <v>940</v>
      </c>
      <c r="Y18" s="8" t="s">
        <v>941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</row>
    <row r="19" spans="1:81" ht="13.5" customHeight="1">
      <c r="A19" s="174"/>
      <c r="B19" s="8">
        <v>92.49</v>
      </c>
      <c r="C19" s="8">
        <v>92.80</v>
      </c>
      <c r="D19" s="8">
        <v>93.35</v>
      </c>
      <c r="E19" s="8">
        <v>93.31</v>
      </c>
      <c r="F19" s="8">
        <v>93.63</v>
      </c>
      <c r="G19" s="8">
        <v>94.02</v>
      </c>
      <c r="H19" s="8">
        <v>94.64</v>
      </c>
      <c r="I19" s="8">
        <v>95.93</v>
      </c>
      <c r="J19" s="8">
        <v>97.20</v>
      </c>
      <c r="K19" s="8">
        <v>98.66</v>
      </c>
      <c r="L19" s="8">
        <v>99.88</v>
      </c>
      <c r="M19" s="8">
        <v>101.13</v>
      </c>
      <c r="N19" s="8">
        <v>102.21</v>
      </c>
      <c r="O19" s="8">
        <v>102.75</v>
      </c>
      <c r="P19" s="8">
        <v>104.19</v>
      </c>
      <c r="Q19" s="8">
        <v>105.22</v>
      </c>
      <c r="R19" s="8">
        <v>106.44</v>
      </c>
      <c r="S19" s="8">
        <v>107.41</v>
      </c>
      <c r="T19" s="8">
        <v>107.85</v>
      </c>
      <c r="U19" s="8">
        <v>108.28</v>
      </c>
      <c r="V19" s="8">
        <v>108.31</v>
      </c>
      <c r="W19" s="8">
        <v>107.91</v>
      </c>
      <c r="X19" s="8">
        <v>107.53</v>
      </c>
      <c r="Y19" s="8">
        <v>107.18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</row>
    <row r="20" spans="1:81" ht="13.5" customHeight="1">
      <c r="A20" s="174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</row>
    <row r="21" spans="1:81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</row>
    <row r="22" spans="1:81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3">
    <tabColor theme="6" tint="0.399980008602142"/>
  </sheetPr>
  <dimension ref="A1:N58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6.8333333333333" style="64" customWidth="1"/>
    <col min="2" max="2" width="0" style="64" hidden="1" customWidth="1"/>
    <col min="3" max="3" width="13.3333333333333" style="64" customWidth="1"/>
    <col min="4" max="4" width="0" style="64" hidden="1" customWidth="1"/>
    <col min="5" max="14" width="6.66666666666667" style="64" customWidth="1"/>
    <col min="15" max="15" width="5.83333333333333" style="64" customWidth="1"/>
    <col min="16" max="36" width="0" style="64" hidden="1" customWidth="1"/>
    <col min="37" max="55" width="0" style="64" hidden="1" customWidth="1"/>
    <col min="56" max="16384" width="0" style="64" hidden="1"/>
  </cols>
  <sheetData>
    <row r="1" spans="1:10" ht="12.75" customHeight="1">
      <c r="A1" s="2" t="s">
        <v>31</v>
      </c>
      <c r="B1" s="2" t="s">
        <v>30</v>
      </c>
      <c r="E1"/>
      <c r="F1"/>
      <c r="G1"/>
      <c r="H1"/>
      <c r="J1"/>
    </row>
    <row r="2" spans="1:2" ht="12.75" customHeight="1">
      <c r="A2" s="68"/>
      <c r="B2" s="68"/>
    </row>
    <row r="3" spans="1:8" ht="12.75" customHeight="1">
      <c r="A3" s="21" t="s">
        <v>91</v>
      </c>
      <c r="B3" s="21" t="s">
        <v>129</v>
      </c>
      <c r="E3"/>
      <c r="F3"/>
      <c r="G3"/>
      <c r="H3"/>
    </row>
    <row r="4" spans="1:2" ht="12.75" customHeight="1">
      <c r="A4" s="61" t="s">
        <v>156</v>
      </c>
      <c r="B4" s="61" t="s">
        <v>157</v>
      </c>
    </row>
    <row r="5" spans="1:8" ht="12.75" customHeight="1">
      <c r="A5" s="134"/>
      <c r="B5" s="134"/>
      <c r="C5" s="100"/>
      <c r="D5" s="134"/>
      <c r="E5" s="151"/>
      <c r="F5" s="151"/>
      <c r="G5" s="155"/>
      <c r="H5" s="155"/>
    </row>
    <row r="6" spans="1:14" ht="1.5" customHeight="1" thickBot="1">
      <c r="A6" s="249"/>
      <c r="B6" s="249"/>
      <c r="C6" s="248"/>
      <c r="D6" s="249"/>
      <c r="E6" s="250"/>
      <c r="F6" s="251"/>
      <c r="G6" s="251"/>
      <c r="H6" s="252"/>
      <c r="I6" s="252"/>
      <c r="J6" s="252"/>
      <c r="K6" s="252"/>
      <c r="L6" s="252"/>
      <c r="M6" s="252"/>
      <c r="N6" s="252"/>
    </row>
    <row r="7" spans="1:14" ht="12.75" customHeight="1">
      <c r="A7" s="290"/>
      <c r="B7" s="290"/>
      <c r="C7" s="553"/>
      <c r="D7" s="553"/>
      <c r="E7" s="298">
        <v>2014</v>
      </c>
      <c r="F7" s="298">
        <v>2015</v>
      </c>
      <c r="G7" s="298">
        <v>2016</v>
      </c>
      <c r="H7" s="298">
        <v>2017</v>
      </c>
      <c r="I7" s="298">
        <v>2018</v>
      </c>
      <c r="J7" s="436">
        <v>2019</v>
      </c>
      <c r="K7" s="436">
        <v>2020</v>
      </c>
      <c r="L7" s="436">
        <v>2021</v>
      </c>
      <c r="M7" s="436">
        <v>2022</v>
      </c>
      <c r="N7" s="436">
        <v>2023</v>
      </c>
    </row>
    <row r="8" spans="1:14" ht="12.75" customHeight="1">
      <c r="A8" s="319"/>
      <c r="B8" s="319"/>
      <c r="C8" s="426"/>
      <c r="D8" s="426"/>
      <c r="E8" s="296"/>
      <c r="F8" s="296"/>
      <c r="G8" s="296"/>
      <c r="H8" s="296"/>
      <c r="I8" s="296"/>
      <c r="J8" s="369" t="s">
        <v>459</v>
      </c>
      <c r="K8" s="369" t="s">
        <v>460</v>
      </c>
      <c r="L8" s="369" t="s">
        <v>460</v>
      </c>
      <c r="M8" s="369" t="s">
        <v>581</v>
      </c>
      <c r="N8" s="369" t="s">
        <v>581</v>
      </c>
    </row>
    <row r="9" spans="1:14" ht="12.75" customHeight="1" hidden="1">
      <c r="A9" s="319"/>
      <c r="B9" s="319"/>
      <c r="C9" s="426"/>
      <c r="D9" s="426"/>
      <c r="E9" s="296"/>
      <c r="F9" s="296"/>
      <c r="G9" s="296"/>
      <c r="H9" s="296"/>
      <c r="I9" s="296"/>
      <c r="J9" s="369" t="s">
        <v>461</v>
      </c>
      <c r="K9" s="369" t="s">
        <v>462</v>
      </c>
      <c r="L9" s="369" t="s">
        <v>462</v>
      </c>
      <c r="M9" s="369" t="s">
        <v>582</v>
      </c>
      <c r="N9" s="369" t="s">
        <v>582</v>
      </c>
    </row>
    <row r="10" spans="1:14" ht="12.75" customHeight="1">
      <c r="A10" s="699" t="s">
        <v>738</v>
      </c>
      <c r="B10" s="525" t="s">
        <v>739</v>
      </c>
      <c r="C10" s="695"/>
      <c r="D10" s="687"/>
      <c r="E10" s="688"/>
      <c r="F10" s="688"/>
      <c r="G10" s="688"/>
      <c r="H10" s="688"/>
      <c r="I10" s="688"/>
      <c r="J10" s="688"/>
      <c r="K10" s="437"/>
      <c r="L10" s="437"/>
      <c r="M10" s="437"/>
      <c r="N10" s="437"/>
    </row>
    <row r="11" spans="1:14" ht="12.75" customHeight="1">
      <c r="A11" s="518" t="s">
        <v>740</v>
      </c>
      <c r="B11" s="518" t="s">
        <v>741</v>
      </c>
      <c r="C11" s="559" t="s">
        <v>592</v>
      </c>
      <c r="D11" s="559" t="s">
        <v>742</v>
      </c>
      <c r="E11" s="486">
        <v>99.70</v>
      </c>
      <c r="F11" s="486">
        <v>100</v>
      </c>
      <c r="G11" s="486">
        <v>100.70</v>
      </c>
      <c r="H11" s="486">
        <v>103.10</v>
      </c>
      <c r="I11" s="486">
        <v>105.30</v>
      </c>
      <c r="J11" s="486">
        <v>108.30</v>
      </c>
      <c r="K11" s="371">
        <v>111.40</v>
      </c>
      <c r="L11" s="371">
        <v>113.80</v>
      </c>
      <c r="M11" s="371">
        <v>116.10</v>
      </c>
      <c r="N11" s="371">
        <v>118.40</v>
      </c>
    </row>
    <row r="12" spans="1:14" ht="12.75" customHeight="1">
      <c r="A12" s="518" t="s">
        <v>743</v>
      </c>
      <c r="B12" s="690" t="s">
        <v>396</v>
      </c>
      <c r="C12" s="562" t="s">
        <v>398</v>
      </c>
      <c r="D12" s="562" t="s">
        <v>398</v>
      </c>
      <c r="E12" s="862">
        <v>0.40</v>
      </c>
      <c r="F12" s="862">
        <v>0.30</v>
      </c>
      <c r="G12" s="862">
        <v>0.70</v>
      </c>
      <c r="H12" s="862">
        <v>2.50</v>
      </c>
      <c r="I12" s="862">
        <v>2.10</v>
      </c>
      <c r="J12" s="862">
        <v>2.80</v>
      </c>
      <c r="K12" s="393">
        <v>2.80</v>
      </c>
      <c r="L12" s="393">
        <v>2.2000000000000002</v>
      </c>
      <c r="M12" s="393">
        <v>2</v>
      </c>
      <c r="N12" s="393">
        <v>2</v>
      </c>
    </row>
    <row r="13" spans="1:14" ht="12.75" customHeight="1">
      <c r="A13" s="561" t="s">
        <v>744</v>
      </c>
      <c r="B13" s="561" t="s">
        <v>762</v>
      </c>
      <c r="C13" s="559" t="s">
        <v>518</v>
      </c>
      <c r="D13" s="559" t="s">
        <v>745</v>
      </c>
      <c r="E13" s="480">
        <v>-0.40</v>
      </c>
      <c r="F13" s="480">
        <v>0.20</v>
      </c>
      <c r="G13" s="480">
        <v>0.20</v>
      </c>
      <c r="H13" s="480">
        <v>-0.10</v>
      </c>
      <c r="I13" s="480">
        <v>0.30</v>
      </c>
      <c r="J13" s="480">
        <v>0.60</v>
      </c>
      <c r="K13" s="383">
        <v>0.60</v>
      </c>
      <c r="L13" s="383">
        <v>0.40</v>
      </c>
      <c r="M13" s="383">
        <v>0.50</v>
      </c>
      <c r="N13" s="383">
        <v>0.50</v>
      </c>
    </row>
    <row r="14" spans="1:14" ht="12.75" customHeight="1">
      <c r="A14" s="863" t="s">
        <v>746</v>
      </c>
      <c r="B14" s="561" t="s">
        <v>747</v>
      </c>
      <c r="C14" s="559" t="s">
        <v>518</v>
      </c>
      <c r="D14" s="559" t="s">
        <v>745</v>
      </c>
      <c r="E14" s="480">
        <v>0.80</v>
      </c>
      <c r="F14" s="480">
        <v>0.10</v>
      </c>
      <c r="G14" s="480">
        <v>0.50</v>
      </c>
      <c r="H14" s="480">
        <v>2.60</v>
      </c>
      <c r="I14" s="480">
        <v>1.80</v>
      </c>
      <c r="J14" s="480">
        <v>2.2000000000000002</v>
      </c>
      <c r="K14" s="383">
        <v>2.10</v>
      </c>
      <c r="L14" s="383">
        <v>1.70</v>
      </c>
      <c r="M14" s="383">
        <v>1.60</v>
      </c>
      <c r="N14" s="383">
        <v>1.50</v>
      </c>
    </row>
    <row r="15" spans="1:14" ht="12.75" customHeight="1">
      <c r="A15" s="518" t="s">
        <v>748</v>
      </c>
      <c r="B15" s="518" t="s">
        <v>749</v>
      </c>
      <c r="C15" s="559" t="s">
        <v>592</v>
      </c>
      <c r="D15" s="559" t="s">
        <v>742</v>
      </c>
      <c r="E15" s="486">
        <v>99.50</v>
      </c>
      <c r="F15" s="486">
        <v>99.50</v>
      </c>
      <c r="G15" s="486">
        <v>101.50</v>
      </c>
      <c r="H15" s="486">
        <v>103.90</v>
      </c>
      <c r="I15" s="486">
        <v>106</v>
      </c>
      <c r="J15" s="486">
        <v>109.40</v>
      </c>
      <c r="K15" s="371">
        <v>112.10</v>
      </c>
      <c r="L15" s="371">
        <v>114.40</v>
      </c>
      <c r="M15" s="371">
        <v>116.70</v>
      </c>
      <c r="N15" s="371">
        <v>119</v>
      </c>
    </row>
    <row r="16" spans="1:14" ht="12.75" customHeight="1">
      <c r="A16" s="864" t="s">
        <v>750</v>
      </c>
      <c r="B16" s="864" t="s">
        <v>751</v>
      </c>
      <c r="C16" s="700" t="s">
        <v>398</v>
      </c>
      <c r="D16" s="700" t="s">
        <v>398</v>
      </c>
      <c r="E16" s="865">
        <v>0.10</v>
      </c>
      <c r="F16" s="865">
        <v>0.10</v>
      </c>
      <c r="G16" s="865">
        <v>2</v>
      </c>
      <c r="H16" s="865">
        <v>2.40</v>
      </c>
      <c r="I16" s="865">
        <v>2</v>
      </c>
      <c r="J16" s="865">
        <v>3.20</v>
      </c>
      <c r="K16" s="846">
        <v>2.40</v>
      </c>
      <c r="L16" s="846">
        <v>2.10</v>
      </c>
      <c r="M16" s="846">
        <v>2</v>
      </c>
      <c r="N16" s="846">
        <v>2</v>
      </c>
    </row>
    <row r="17" spans="1:14" ht="12.75" customHeight="1">
      <c r="A17" s="866" t="s">
        <v>752</v>
      </c>
      <c r="B17" s="866" t="s">
        <v>753</v>
      </c>
      <c r="C17" s="867"/>
      <c r="D17" s="868"/>
      <c r="E17" s="607"/>
      <c r="F17" s="607"/>
      <c r="G17" s="607"/>
      <c r="H17" s="607"/>
      <c r="I17" s="607"/>
      <c r="J17" s="390"/>
      <c r="K17" s="390"/>
      <c r="L17" s="390"/>
      <c r="M17" s="390"/>
      <c r="N17" s="390"/>
    </row>
    <row r="18" spans="1:14" ht="12.75" customHeight="1">
      <c r="A18" s="518" t="s">
        <v>740</v>
      </c>
      <c r="B18" s="527" t="s">
        <v>741</v>
      </c>
      <c r="C18" s="559" t="s">
        <v>592</v>
      </c>
      <c r="D18" s="559" t="s">
        <v>742</v>
      </c>
      <c r="E18" s="486">
        <v>99.80</v>
      </c>
      <c r="F18" s="486">
        <v>100</v>
      </c>
      <c r="G18" s="486">
        <v>100.70</v>
      </c>
      <c r="H18" s="486">
        <v>103.10</v>
      </c>
      <c r="I18" s="486">
        <v>105.10</v>
      </c>
      <c r="J18" s="371">
        <v>107.80</v>
      </c>
      <c r="K18" s="371">
        <v>110.80</v>
      </c>
      <c r="L18" s="371">
        <v>113.10</v>
      </c>
      <c r="M18" s="371">
        <v>115.30</v>
      </c>
      <c r="N18" s="371">
        <v>117.50</v>
      </c>
    </row>
    <row r="19" spans="1:14" ht="12.75" customHeight="1">
      <c r="A19" s="518" t="s">
        <v>743</v>
      </c>
      <c r="B19" s="527" t="s">
        <v>396</v>
      </c>
      <c r="C19" s="562" t="s">
        <v>398</v>
      </c>
      <c r="D19" s="562" t="s">
        <v>394</v>
      </c>
      <c r="E19" s="862">
        <v>0.40</v>
      </c>
      <c r="F19" s="862">
        <v>0.30</v>
      </c>
      <c r="G19" s="862">
        <v>0.60</v>
      </c>
      <c r="H19" s="862">
        <v>2.40</v>
      </c>
      <c r="I19" s="862">
        <v>2</v>
      </c>
      <c r="J19" s="393">
        <v>2.60</v>
      </c>
      <c r="K19" s="393">
        <v>2.70</v>
      </c>
      <c r="L19" s="393">
        <v>2.10</v>
      </c>
      <c r="M19" s="393">
        <v>2</v>
      </c>
      <c r="N19" s="393">
        <v>1.90</v>
      </c>
    </row>
    <row r="20" spans="1:14" ht="12.75" customHeight="1">
      <c r="A20" s="525" t="s">
        <v>754</v>
      </c>
      <c r="B20" s="525" t="s">
        <v>755</v>
      </c>
      <c r="C20" s="696"/>
      <c r="D20" s="692"/>
      <c r="E20" s="693"/>
      <c r="F20" s="693"/>
      <c r="G20" s="693"/>
      <c r="H20" s="693"/>
      <c r="I20" s="693"/>
      <c r="J20" s="438"/>
      <c r="K20" s="438"/>
      <c r="L20" s="438"/>
      <c r="M20" s="438"/>
      <c r="N20" s="438"/>
    </row>
    <row r="21" spans="1:14" s="255" customFormat="1" ht="12.75" customHeight="1">
      <c r="A21" s="518" t="s">
        <v>715</v>
      </c>
      <c r="B21" s="518" t="s">
        <v>716</v>
      </c>
      <c r="C21" s="559" t="s">
        <v>756</v>
      </c>
      <c r="D21" s="559" t="s">
        <v>757</v>
      </c>
      <c r="E21" s="486">
        <v>105.50</v>
      </c>
      <c r="F21" s="486">
        <v>106.70</v>
      </c>
      <c r="G21" s="486">
        <v>108.10</v>
      </c>
      <c r="H21" s="486">
        <v>109.60</v>
      </c>
      <c r="I21" s="486">
        <v>112.40</v>
      </c>
      <c r="J21" s="371">
        <v>116.40</v>
      </c>
      <c r="K21" s="371">
        <v>119.50</v>
      </c>
      <c r="L21" s="371">
        <v>121.90</v>
      </c>
      <c r="M21" s="371">
        <v>124.40</v>
      </c>
      <c r="N21" s="371">
        <v>127</v>
      </c>
    </row>
    <row r="22" spans="1:14" s="255" customFormat="1" ht="12.75" customHeight="1">
      <c r="A22" s="518" t="s">
        <v>491</v>
      </c>
      <c r="B22" s="518" t="s">
        <v>491</v>
      </c>
      <c r="C22" s="562" t="s">
        <v>393</v>
      </c>
      <c r="D22" s="562" t="s">
        <v>394</v>
      </c>
      <c r="E22" s="480">
        <v>2.50</v>
      </c>
      <c r="F22" s="480">
        <v>1.20</v>
      </c>
      <c r="G22" s="480">
        <v>1.30</v>
      </c>
      <c r="H22" s="480">
        <v>1.40</v>
      </c>
      <c r="I22" s="480">
        <v>2.60</v>
      </c>
      <c r="J22" s="383">
        <v>3.60</v>
      </c>
      <c r="K22" s="383">
        <v>2.60</v>
      </c>
      <c r="L22" s="383">
        <v>2.10</v>
      </c>
      <c r="M22" s="383">
        <v>2.10</v>
      </c>
      <c r="N22" s="383">
        <v>2.10</v>
      </c>
    </row>
    <row r="23" spans="1:14" s="255" customFormat="1" ht="12.75" customHeight="1">
      <c r="A23" s="518" t="s">
        <v>674</v>
      </c>
      <c r="B23" s="518" t="s">
        <v>758</v>
      </c>
      <c r="C23" s="559" t="s">
        <v>756</v>
      </c>
      <c r="D23" s="559" t="s">
        <v>757</v>
      </c>
      <c r="E23" s="486">
        <v>104.60</v>
      </c>
      <c r="F23" s="486">
        <v>105.70</v>
      </c>
      <c r="G23" s="486">
        <v>106.50</v>
      </c>
      <c r="H23" s="486">
        <v>109.10</v>
      </c>
      <c r="I23" s="486">
        <v>112.10</v>
      </c>
      <c r="J23" s="371">
        <v>115.80</v>
      </c>
      <c r="K23" s="371">
        <v>118.80</v>
      </c>
      <c r="L23" s="371">
        <v>121.30</v>
      </c>
      <c r="M23" s="371">
        <v>123.70</v>
      </c>
      <c r="N23" s="371">
        <v>126.10</v>
      </c>
    </row>
    <row r="24" spans="1:14" s="255" customFormat="1" ht="12.75" customHeight="1">
      <c r="A24" s="518" t="s">
        <v>491</v>
      </c>
      <c r="B24" s="518" t="s">
        <v>491</v>
      </c>
      <c r="C24" s="562" t="s">
        <v>393</v>
      </c>
      <c r="D24" s="562" t="s">
        <v>394</v>
      </c>
      <c r="E24" s="480">
        <v>1.1000000000000001</v>
      </c>
      <c r="F24" s="480">
        <v>1</v>
      </c>
      <c r="G24" s="480">
        <v>0.70</v>
      </c>
      <c r="H24" s="480">
        <v>2.40</v>
      </c>
      <c r="I24" s="480">
        <v>2.80</v>
      </c>
      <c r="J24" s="383">
        <v>3.30</v>
      </c>
      <c r="K24" s="383">
        <v>2.60</v>
      </c>
      <c r="L24" s="383">
        <v>2.10</v>
      </c>
      <c r="M24" s="383">
        <v>2</v>
      </c>
      <c r="N24" s="383">
        <v>2</v>
      </c>
    </row>
    <row r="25" spans="1:14" s="255" customFormat="1" ht="12.75" customHeight="1">
      <c r="A25" s="514" t="s">
        <v>763</v>
      </c>
      <c r="B25" s="514" t="s">
        <v>380</v>
      </c>
      <c r="C25" s="697" t="s">
        <v>756</v>
      </c>
      <c r="D25" s="697" t="s">
        <v>757</v>
      </c>
      <c r="E25" s="592">
        <v>105.50</v>
      </c>
      <c r="F25" s="592">
        <v>105.60</v>
      </c>
      <c r="G25" s="592">
        <v>106.20</v>
      </c>
      <c r="H25" s="592">
        <v>108.70</v>
      </c>
      <c r="I25" s="592">
        <v>111.10</v>
      </c>
      <c r="J25" s="378">
        <v>114.40</v>
      </c>
      <c r="K25" s="378">
        <v>117.70</v>
      </c>
      <c r="L25" s="378">
        <v>120.20</v>
      </c>
      <c r="M25" s="378">
        <v>122.60</v>
      </c>
      <c r="N25" s="378">
        <v>125.10</v>
      </c>
    </row>
    <row r="26" spans="1:14" ht="12.75" customHeight="1">
      <c r="A26" s="518" t="s">
        <v>491</v>
      </c>
      <c r="B26" s="518" t="s">
        <v>491</v>
      </c>
      <c r="C26" s="562" t="s">
        <v>393</v>
      </c>
      <c r="D26" s="562" t="s">
        <v>394</v>
      </c>
      <c r="E26" s="480">
        <v>0.60</v>
      </c>
      <c r="F26" s="480">
        <v>0.10</v>
      </c>
      <c r="G26" s="480">
        <v>0.50</v>
      </c>
      <c r="H26" s="480">
        <v>2.40</v>
      </c>
      <c r="I26" s="480">
        <v>2.2999999999999998</v>
      </c>
      <c r="J26" s="383">
        <v>3</v>
      </c>
      <c r="K26" s="383">
        <v>2.80</v>
      </c>
      <c r="L26" s="383">
        <v>2.2000000000000002</v>
      </c>
      <c r="M26" s="383">
        <v>2</v>
      </c>
      <c r="N26" s="383">
        <v>2</v>
      </c>
    </row>
    <row r="27" spans="1:14" ht="12.75" customHeight="1">
      <c r="A27" s="518" t="s">
        <v>381</v>
      </c>
      <c r="B27" s="518" t="s">
        <v>382</v>
      </c>
      <c r="C27" s="559" t="s">
        <v>756</v>
      </c>
      <c r="D27" s="559" t="s">
        <v>757</v>
      </c>
      <c r="E27" s="486">
        <v>104.60</v>
      </c>
      <c r="F27" s="486">
        <v>106.70</v>
      </c>
      <c r="G27" s="486">
        <v>108.10</v>
      </c>
      <c r="H27" s="486">
        <v>112.60</v>
      </c>
      <c r="I27" s="486">
        <v>119.10</v>
      </c>
      <c r="J27" s="371">
        <v>125.30</v>
      </c>
      <c r="K27" s="371">
        <v>129.19999999999999</v>
      </c>
      <c r="L27" s="371">
        <v>132.30000000000001</v>
      </c>
      <c r="M27" s="371">
        <v>135.50</v>
      </c>
      <c r="N27" s="371">
        <v>138.80000000000001</v>
      </c>
    </row>
    <row r="28" spans="1:14" ht="12.75" customHeight="1">
      <c r="A28" s="518" t="s">
        <v>491</v>
      </c>
      <c r="B28" s="518" t="s">
        <v>491</v>
      </c>
      <c r="C28" s="562" t="s">
        <v>393</v>
      </c>
      <c r="D28" s="562" t="s">
        <v>394</v>
      </c>
      <c r="E28" s="480">
        <v>1.70</v>
      </c>
      <c r="F28" s="480">
        <v>2</v>
      </c>
      <c r="G28" s="480">
        <v>1.30</v>
      </c>
      <c r="H28" s="480">
        <v>4.0999999999999996</v>
      </c>
      <c r="I28" s="480">
        <v>5.80</v>
      </c>
      <c r="J28" s="383">
        <v>5.20</v>
      </c>
      <c r="K28" s="383">
        <v>3.10</v>
      </c>
      <c r="L28" s="383">
        <v>2.40</v>
      </c>
      <c r="M28" s="383">
        <v>2.40</v>
      </c>
      <c r="N28" s="383">
        <v>2.40</v>
      </c>
    </row>
    <row r="29" spans="1:14" ht="12.75" customHeight="1">
      <c r="A29" s="518" t="s">
        <v>684</v>
      </c>
      <c r="B29" s="518" t="s">
        <v>759</v>
      </c>
      <c r="C29" s="559" t="s">
        <v>756</v>
      </c>
      <c r="D29" s="559" t="s">
        <v>757</v>
      </c>
      <c r="E29" s="486">
        <v>102.70</v>
      </c>
      <c r="F29" s="486">
        <v>104.50</v>
      </c>
      <c r="G29" s="486">
        <v>105.40</v>
      </c>
      <c r="H29" s="486">
        <v>106.90</v>
      </c>
      <c r="I29" s="486">
        <v>108.40</v>
      </c>
      <c r="J29" s="371">
        <v>111.10</v>
      </c>
      <c r="K29" s="371">
        <v>113.20</v>
      </c>
      <c r="L29" s="371">
        <v>115</v>
      </c>
      <c r="M29" s="371">
        <v>116.80</v>
      </c>
      <c r="N29" s="371">
        <v>118.80</v>
      </c>
    </row>
    <row r="30" spans="1:14" ht="12.75" customHeight="1">
      <c r="A30" s="518" t="s">
        <v>491</v>
      </c>
      <c r="B30" s="518" t="s">
        <v>491</v>
      </c>
      <c r="C30" s="562" t="s">
        <v>393</v>
      </c>
      <c r="D30" s="562" t="s">
        <v>394</v>
      </c>
      <c r="E30" s="480">
        <v>1.60</v>
      </c>
      <c r="F30" s="480">
        <v>1.80</v>
      </c>
      <c r="G30" s="480">
        <v>0.90</v>
      </c>
      <c r="H30" s="480">
        <v>1.40</v>
      </c>
      <c r="I30" s="480">
        <v>1.40</v>
      </c>
      <c r="J30" s="383">
        <v>2.50</v>
      </c>
      <c r="K30" s="383">
        <v>1.90</v>
      </c>
      <c r="L30" s="383">
        <v>1.60</v>
      </c>
      <c r="M30" s="383">
        <v>1.60</v>
      </c>
      <c r="N30" s="383">
        <v>1.70</v>
      </c>
    </row>
    <row r="31" spans="1:14" ht="12.75" customHeight="1">
      <c r="A31" s="514" t="s">
        <v>670</v>
      </c>
      <c r="B31" s="514" t="s">
        <v>671</v>
      </c>
      <c r="C31" s="697" t="s">
        <v>756</v>
      </c>
      <c r="D31" s="697" t="s">
        <v>757</v>
      </c>
      <c r="E31" s="592">
        <v>109.80</v>
      </c>
      <c r="F31" s="592">
        <v>108.40</v>
      </c>
      <c r="G31" s="592">
        <v>105.80</v>
      </c>
      <c r="H31" s="592">
        <v>105.10</v>
      </c>
      <c r="I31" s="592">
        <v>104.50</v>
      </c>
      <c r="J31" s="378">
        <v>105.60</v>
      </c>
      <c r="K31" s="378">
        <v>105.40</v>
      </c>
      <c r="L31" s="378">
        <v>105.10</v>
      </c>
      <c r="M31" s="378">
        <v>105.30</v>
      </c>
      <c r="N31" s="378">
        <v>105.80</v>
      </c>
    </row>
    <row r="32" spans="1:14" ht="12.75" customHeight="1">
      <c r="A32" s="518" t="s">
        <v>491</v>
      </c>
      <c r="B32" s="518" t="s">
        <v>491</v>
      </c>
      <c r="C32" s="562" t="s">
        <v>393</v>
      </c>
      <c r="D32" s="562" t="s">
        <v>394</v>
      </c>
      <c r="E32" s="480">
        <v>4</v>
      </c>
      <c r="F32" s="480">
        <v>-1.30</v>
      </c>
      <c r="G32" s="480">
        <v>-2.40</v>
      </c>
      <c r="H32" s="480">
        <v>-0.60</v>
      </c>
      <c r="I32" s="480">
        <v>-0.60</v>
      </c>
      <c r="J32" s="383">
        <v>1</v>
      </c>
      <c r="K32" s="383">
        <v>-0.20</v>
      </c>
      <c r="L32" s="383">
        <v>-0.20</v>
      </c>
      <c r="M32" s="383">
        <v>0.20</v>
      </c>
      <c r="N32" s="383">
        <v>0.50</v>
      </c>
    </row>
    <row r="33" spans="1:14" ht="12.75" customHeight="1">
      <c r="A33" s="518" t="s">
        <v>672</v>
      </c>
      <c r="B33" s="518" t="s">
        <v>673</v>
      </c>
      <c r="C33" s="559" t="s">
        <v>756</v>
      </c>
      <c r="D33" s="559" t="s">
        <v>757</v>
      </c>
      <c r="E33" s="486">
        <v>109.20</v>
      </c>
      <c r="F33" s="486">
        <v>107.40</v>
      </c>
      <c r="G33" s="486">
        <v>103.70</v>
      </c>
      <c r="H33" s="486">
        <v>104.20</v>
      </c>
      <c r="I33" s="486">
        <v>103.50</v>
      </c>
      <c r="J33" s="371">
        <v>104</v>
      </c>
      <c r="K33" s="371">
        <v>103.50</v>
      </c>
      <c r="L33" s="371">
        <v>103</v>
      </c>
      <c r="M33" s="371">
        <v>102.90</v>
      </c>
      <c r="N33" s="371">
        <v>103</v>
      </c>
    </row>
    <row r="34" spans="1:14" ht="12.75" customHeight="1">
      <c r="A34" s="518" t="s">
        <v>491</v>
      </c>
      <c r="B34" s="518" t="s">
        <v>491</v>
      </c>
      <c r="C34" s="562" t="s">
        <v>393</v>
      </c>
      <c r="D34" s="562" t="s">
        <v>394</v>
      </c>
      <c r="E34" s="480">
        <v>2.50</v>
      </c>
      <c r="F34" s="480">
        <v>-1.70</v>
      </c>
      <c r="G34" s="480">
        <v>-3.40</v>
      </c>
      <c r="H34" s="480">
        <v>0.40</v>
      </c>
      <c r="I34" s="480">
        <v>-0.60</v>
      </c>
      <c r="J34" s="383">
        <v>0.50</v>
      </c>
      <c r="K34" s="383">
        <v>-0.50</v>
      </c>
      <c r="L34" s="383">
        <v>-0.50</v>
      </c>
      <c r="M34" s="383">
        <v>-0.10</v>
      </c>
      <c r="N34" s="383">
        <v>0.20</v>
      </c>
    </row>
    <row r="35" spans="1:14" ht="12.75" customHeight="1">
      <c r="A35" s="518" t="s">
        <v>760</v>
      </c>
      <c r="B35" s="518" t="s">
        <v>761</v>
      </c>
      <c r="C35" s="559" t="s">
        <v>756</v>
      </c>
      <c r="D35" s="559" t="s">
        <v>757</v>
      </c>
      <c r="E35" s="486">
        <v>100.50</v>
      </c>
      <c r="F35" s="486">
        <v>100.90</v>
      </c>
      <c r="G35" s="486">
        <v>102</v>
      </c>
      <c r="H35" s="486">
        <v>100.90</v>
      </c>
      <c r="I35" s="486">
        <v>101</v>
      </c>
      <c r="J35" s="371">
        <v>101.50</v>
      </c>
      <c r="K35" s="371">
        <v>101.80</v>
      </c>
      <c r="L35" s="371">
        <v>102.10</v>
      </c>
      <c r="M35" s="371">
        <v>102.40</v>
      </c>
      <c r="N35" s="371">
        <v>102.70</v>
      </c>
    </row>
    <row r="36" spans="1:14" ht="12.75" customHeight="1" thickBot="1">
      <c r="A36" s="694" t="s">
        <v>491</v>
      </c>
      <c r="B36" s="694" t="s">
        <v>491</v>
      </c>
      <c r="C36" s="698" t="s">
        <v>393</v>
      </c>
      <c r="D36" s="698" t="s">
        <v>394</v>
      </c>
      <c r="E36" s="488">
        <v>1.50</v>
      </c>
      <c r="F36" s="488">
        <v>0.40</v>
      </c>
      <c r="G36" s="488">
        <v>1</v>
      </c>
      <c r="H36" s="488">
        <v>-1</v>
      </c>
      <c r="I36" s="488">
        <v>0</v>
      </c>
      <c r="J36" s="386">
        <v>0.50</v>
      </c>
      <c r="K36" s="386">
        <v>0.30</v>
      </c>
      <c r="L36" s="386">
        <v>0.30</v>
      </c>
      <c r="M36" s="386">
        <v>0.30</v>
      </c>
      <c r="N36" s="386">
        <v>0.30</v>
      </c>
    </row>
    <row r="37" ht="12.75" customHeight="1"/>
    <row r="38" ht="12.75" customHeight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spans="1:10" ht="12.75" customHeight="1" hidden="1">
      <c r="A50" s="86"/>
      <c r="B50" s="86"/>
      <c r="C50" s="86"/>
      <c r="D50" s="86"/>
      <c r="E50" s="120"/>
      <c r="F50" s="120"/>
      <c r="G50" s="156"/>
      <c r="H50" s="156"/>
      <c r="I50" s="86"/>
      <c r="J50" s="86"/>
    </row>
    <row r="51" spans="1:10" ht="12.75" customHeight="1" hidden="1">
      <c r="A51" s="86"/>
      <c r="B51" s="86"/>
      <c r="C51" s="86"/>
      <c r="D51" s="86"/>
      <c r="E51" s="120"/>
      <c r="F51" s="120"/>
      <c r="G51" s="120"/>
      <c r="H51" s="120"/>
      <c r="I51" s="86"/>
      <c r="J51" s="86"/>
    </row>
    <row r="52" spans="1:10" ht="12.75" customHeight="1" hidden="1">
      <c r="A52" s="86"/>
      <c r="B52" s="86"/>
      <c r="C52" s="86"/>
      <c r="D52" s="86"/>
      <c r="E52" s="120"/>
      <c r="F52" s="120"/>
      <c r="G52" s="120"/>
      <c r="H52" s="120"/>
      <c r="I52" s="86"/>
      <c r="J52" s="86"/>
    </row>
    <row r="53" spans="1:10" ht="12.75" customHeight="1" hidden="1">
      <c r="A53" s="86"/>
      <c r="B53" s="86"/>
      <c r="C53" s="86"/>
      <c r="D53" s="86"/>
      <c r="E53" s="120"/>
      <c r="F53" s="120"/>
      <c r="G53" s="120"/>
      <c r="H53" s="120"/>
      <c r="I53" s="86"/>
      <c r="J53" s="86"/>
    </row>
    <row r="54" spans="1:10" ht="12.75" customHeight="1" hidden="1">
      <c r="A54" s="86"/>
      <c r="B54" s="86"/>
      <c r="C54" s="86"/>
      <c r="D54" s="86"/>
      <c r="E54" s="120"/>
      <c r="F54" s="120"/>
      <c r="G54" s="120"/>
      <c r="H54" s="120"/>
      <c r="I54" s="86"/>
      <c r="J54" s="86"/>
    </row>
    <row r="55" spans="1:10" ht="12.75" customHeight="1" hidden="1">
      <c r="A55" s="86"/>
      <c r="B55" s="86"/>
      <c r="C55" s="86"/>
      <c r="D55" s="86"/>
      <c r="E55" s="120"/>
      <c r="F55" s="120"/>
      <c r="G55" s="120"/>
      <c r="H55" s="120"/>
      <c r="I55" s="86"/>
      <c r="J55" s="86"/>
    </row>
    <row r="56" spans="1:10" ht="12.75" customHeight="1" hidden="1">
      <c r="A56" s="92"/>
      <c r="B56" s="92"/>
      <c r="C56" s="92"/>
      <c r="D56" s="92"/>
      <c r="E56" s="86"/>
      <c r="F56" s="86"/>
      <c r="G56" s="86"/>
      <c r="H56" s="86"/>
      <c r="I56" s="86"/>
      <c r="J56" s="86"/>
    </row>
    <row r="57" spans="1:10" ht="12.75" customHeight="1" hidden="1">
      <c r="A57" s="86"/>
      <c r="B57" s="86"/>
      <c r="C57" s="86"/>
      <c r="D57" s="86"/>
      <c r="E57" s="86"/>
      <c r="F57" s="86"/>
      <c r="G57" s="86"/>
      <c r="H57" s="86"/>
      <c r="I57" s="86"/>
      <c r="J57" s="86"/>
    </row>
    <row r="58" spans="1:10" ht="12.75" customHeight="1" hidden="1">
      <c r="A58" s="86"/>
      <c r="B58" s="86"/>
      <c r="C58" s="86"/>
      <c r="D58" s="86"/>
      <c r="E58" s="86"/>
      <c r="F58" s="86"/>
      <c r="G58" s="86"/>
      <c r="H58" s="86"/>
      <c r="I58" s="86"/>
      <c r="J58" s="86"/>
    </row>
    <row r="59" ht="12.75" customHeight="1" hidden="1"/>
    <row r="60" ht="12.75" customHeight="1" hidden="1"/>
    <row r="61" ht="12.75" customHeight="1" hidden="1"/>
    <row r="62" ht="12.75" customHeight="1" hidden="1"/>
    <row r="63" ht="12.75" customHeight="1" hidden="1"/>
    <row r="64" ht="12.75" customHeight="1" hidden="1"/>
    <row r="65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3">
    <tabColor theme="7" tint="0.399980008602142"/>
  </sheetPr>
  <dimension ref="A1:Z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356</v>
      </c>
      <c r="H1" s="2" t="s">
        <v>31</v>
      </c>
    </row>
    <row r="2" ht="13.5" customHeight="1">
      <c r="A2" s="175" t="s">
        <v>46</v>
      </c>
    </row>
    <row r="3" ht="13.5" customHeight="1">
      <c r="A3" s="175" t="s">
        <v>231</v>
      </c>
    </row>
    <row r="18" spans="2:26" ht="13.5" customHeight="1">
      <c r="B18" s="185">
        <v>2010</v>
      </c>
      <c r="C18" s="185">
        <v>2011</v>
      </c>
      <c r="D18" s="185">
        <v>2012</v>
      </c>
      <c r="E18" s="185">
        <v>2013</v>
      </c>
      <c r="F18" s="185">
        <v>2014</v>
      </c>
      <c r="G18" s="185">
        <v>2015</v>
      </c>
      <c r="H18" s="185">
        <v>2016</v>
      </c>
      <c r="I18" s="185">
        <v>2017</v>
      </c>
      <c r="J18" s="185">
        <v>2018</v>
      </c>
      <c r="K18" s="185">
        <v>2019</v>
      </c>
      <c r="L18" s="185">
        <v>2020</v>
      </c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</row>
    <row r="19" spans="1:25" ht="13.5" customHeight="1">
      <c r="A19" s="174" t="s">
        <v>952</v>
      </c>
      <c r="B19" s="186">
        <v>-4.1900000000000004</v>
      </c>
      <c r="C19" s="186">
        <v>-2.72</v>
      </c>
      <c r="D19" s="186">
        <v>-3.93</v>
      </c>
      <c r="E19" s="186">
        <v>-1.25</v>
      </c>
      <c r="F19" s="186">
        <v>-2.10</v>
      </c>
      <c r="G19" s="186">
        <v>-0.61</v>
      </c>
      <c r="H19" s="186">
        <v>0.72</v>
      </c>
      <c r="I19" s="186">
        <v>1.56</v>
      </c>
      <c r="J19" s="186">
        <v>1.1000000000000001</v>
      </c>
      <c r="K19" s="186">
        <v>0.31</v>
      </c>
      <c r="L19" s="186">
        <v>0.01</v>
      </c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</row>
    <row r="20" spans="1:25" ht="13.5" customHeight="1">
      <c r="A20" s="174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</row>
    <row r="21" spans="1:25" ht="13.5" customHeight="1">
      <c r="A21" s="174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4">
    <tabColor theme="6" tint="0.399980008602142"/>
  </sheetPr>
  <dimension ref="A1:N66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6.8333333333333" style="64" customWidth="1"/>
    <col min="2" max="2" width="0" style="64" hidden="1" customWidth="1"/>
    <col min="3" max="3" width="13.3333333333333" style="64" customWidth="1"/>
    <col min="4" max="4" width="0" style="64" hidden="1" customWidth="1"/>
    <col min="5" max="12" width="8.33333333333333" style="64" customWidth="1"/>
    <col min="13" max="13" width="7.33333333333333" style="132" customWidth="1"/>
    <col min="14" max="14" width="0" style="132" hidden="1" customWidth="1"/>
    <col min="15" max="55" width="0" style="64" hidden="1" customWidth="1"/>
    <col min="56" max="16384" width="0" style="64" hidden="1"/>
  </cols>
  <sheetData>
    <row r="1" spans="1:14" ht="12.75" customHeight="1">
      <c r="A1" s="2" t="s">
        <v>31</v>
      </c>
      <c r="B1" s="2" t="s">
        <v>30</v>
      </c>
      <c r="C1" s="134"/>
      <c r="D1" s="134"/>
      <c r="E1"/>
      <c r="F1"/>
      <c r="G1"/>
      <c r="H1"/>
      <c r="I1" s="155"/>
      <c r="J1"/>
      <c r="K1" s="155"/>
      <c r="L1" s="155"/>
      <c r="M1" s="64"/>
      <c r="N1" s="64"/>
    </row>
    <row r="2" spans="1:14" ht="12.75" customHeight="1">
      <c r="A2" s="68"/>
      <c r="B2" s="68"/>
      <c r="C2" s="134"/>
      <c r="D2" s="134"/>
      <c r="E2" s="155"/>
      <c r="F2" s="100"/>
      <c r="G2" s="151"/>
      <c r="H2" s="155"/>
      <c r="I2" s="155"/>
      <c r="J2" s="155"/>
      <c r="K2" s="155"/>
      <c r="L2" s="155"/>
      <c r="M2" s="64"/>
      <c r="N2" s="64"/>
    </row>
    <row r="3" spans="1:14" ht="12.75" customHeight="1">
      <c r="A3" s="21" t="s">
        <v>92</v>
      </c>
      <c r="B3" s="21" t="s">
        <v>130</v>
      </c>
      <c r="C3" s="134"/>
      <c r="D3" s="134"/>
      <c r="E3"/>
      <c r="F3"/>
      <c r="G3"/>
      <c r="H3"/>
      <c r="I3" s="155"/>
      <c r="J3" s="155"/>
      <c r="K3" s="155"/>
      <c r="L3" s="155"/>
      <c r="M3" s="64"/>
      <c r="N3" s="64"/>
    </row>
    <row r="4" spans="1:14" ht="12.75" customHeight="1">
      <c r="A4" s="61" t="s">
        <v>156</v>
      </c>
      <c r="B4" s="61" t="s">
        <v>157</v>
      </c>
      <c r="C4" s="134"/>
      <c r="D4" s="134"/>
      <c r="E4" s="155"/>
      <c r="F4" s="100"/>
      <c r="G4" s="151"/>
      <c r="H4" s="155"/>
      <c r="I4" s="155"/>
      <c r="J4" s="155"/>
      <c r="K4" s="155"/>
      <c r="L4" s="155"/>
      <c r="M4" s="64"/>
      <c r="N4" s="64"/>
    </row>
    <row r="5" spans="1:14" ht="12.75" customHeight="1">
      <c r="A5" s="117"/>
      <c r="B5" s="117"/>
      <c r="C5" s="117"/>
      <c r="D5" s="117"/>
      <c r="E5" s="118"/>
      <c r="F5" s="118"/>
      <c r="G5" s="118"/>
      <c r="H5" s="118"/>
      <c r="I5" s="118"/>
      <c r="J5" s="118"/>
      <c r="K5" s="118"/>
      <c r="L5" s="118"/>
      <c r="M5" s="64"/>
      <c r="N5" s="64"/>
    </row>
    <row r="6" spans="1:12" ht="1.5" customHeight="1" thickBot="1">
      <c r="A6" s="253"/>
      <c r="B6" s="253"/>
      <c r="C6" s="253"/>
      <c r="D6" s="253"/>
      <c r="E6" s="254"/>
      <c r="F6" s="254"/>
      <c r="G6" s="254"/>
      <c r="H6" s="254"/>
      <c r="I6" s="252"/>
      <c r="J6" s="252"/>
      <c r="K6" s="252"/>
      <c r="L6" s="252"/>
    </row>
    <row r="7" spans="1:12" ht="12.75" customHeight="1">
      <c r="A7" s="290"/>
      <c r="B7" s="290"/>
      <c r="C7" s="553"/>
      <c r="D7" s="553"/>
      <c r="E7" s="454">
        <v>2019</v>
      </c>
      <c r="F7" s="429"/>
      <c r="G7" s="429"/>
      <c r="H7" s="929"/>
      <c r="I7" s="431">
        <v>2020</v>
      </c>
      <c r="J7" s="431"/>
      <c r="K7" s="431"/>
      <c r="L7" s="431"/>
    </row>
    <row r="8" spans="1:12" ht="12.75" customHeight="1">
      <c r="A8" s="293"/>
      <c r="B8" s="293"/>
      <c r="C8" s="573"/>
      <c r="D8" s="573"/>
      <c r="E8" s="301" t="s">
        <v>492</v>
      </c>
      <c r="F8" s="302" t="s">
        <v>493</v>
      </c>
      <c r="G8" s="302" t="s">
        <v>494</v>
      </c>
      <c r="H8" s="908" t="s">
        <v>495</v>
      </c>
      <c r="I8" s="376" t="s">
        <v>492</v>
      </c>
      <c r="J8" s="376" t="s">
        <v>493</v>
      </c>
      <c r="K8" s="376" t="s">
        <v>494</v>
      </c>
      <c r="L8" s="376" t="s">
        <v>495</v>
      </c>
    </row>
    <row r="9" spans="1:12" ht="12.75" customHeight="1">
      <c r="A9" s="293"/>
      <c r="B9" s="293"/>
      <c r="C9" s="573"/>
      <c r="D9" s="573"/>
      <c r="E9" s="303"/>
      <c r="F9" s="296"/>
      <c r="G9" s="296"/>
      <c r="H9" s="904" t="s">
        <v>459</v>
      </c>
      <c r="I9" s="369" t="s">
        <v>460</v>
      </c>
      <c r="J9" s="369" t="s">
        <v>460</v>
      </c>
      <c r="K9" s="369" t="s">
        <v>460</v>
      </c>
      <c r="L9" s="369" t="s">
        <v>460</v>
      </c>
    </row>
    <row r="10" spans="1:12" ht="12.75" customHeight="1" hidden="1">
      <c r="A10" s="293"/>
      <c r="B10" s="293"/>
      <c r="C10" s="426"/>
      <c r="D10" s="426"/>
      <c r="E10" s="303"/>
      <c r="F10" s="296"/>
      <c r="G10" s="296"/>
      <c r="H10" s="904" t="s">
        <v>461</v>
      </c>
      <c r="I10" s="369" t="s">
        <v>462</v>
      </c>
      <c r="J10" s="369" t="s">
        <v>462</v>
      </c>
      <c r="K10" s="369" t="s">
        <v>462</v>
      </c>
      <c r="L10" s="369" t="s">
        <v>462</v>
      </c>
    </row>
    <row r="11" spans="1:12" ht="12.75" customHeight="1">
      <c r="A11" s="705" t="s">
        <v>764</v>
      </c>
      <c r="B11" s="514" t="s">
        <v>739</v>
      </c>
      <c r="C11" s="697" t="s">
        <v>592</v>
      </c>
      <c r="D11" s="697" t="s">
        <v>742</v>
      </c>
      <c r="E11" s="592">
        <v>107.30</v>
      </c>
      <c r="F11" s="592">
        <v>108.10</v>
      </c>
      <c r="G11" s="592">
        <v>108.80</v>
      </c>
      <c r="H11" s="604">
        <v>109.20</v>
      </c>
      <c r="I11" s="378">
        <v>110.50</v>
      </c>
      <c r="J11" s="378">
        <v>111.40</v>
      </c>
      <c r="K11" s="378">
        <v>111.60</v>
      </c>
      <c r="L11" s="378">
        <v>111.90</v>
      </c>
    </row>
    <row r="12" spans="1:12" ht="12.75" customHeight="1">
      <c r="A12" s="672" t="s">
        <v>491</v>
      </c>
      <c r="B12" s="672" t="s">
        <v>491</v>
      </c>
      <c r="C12" s="562" t="s">
        <v>393</v>
      </c>
      <c r="D12" s="562" t="s">
        <v>394</v>
      </c>
      <c r="E12" s="480">
        <v>2.70</v>
      </c>
      <c r="F12" s="480">
        <v>2.80</v>
      </c>
      <c r="G12" s="480">
        <v>2.80</v>
      </c>
      <c r="H12" s="600">
        <v>3</v>
      </c>
      <c r="I12" s="383">
        <v>3</v>
      </c>
      <c r="J12" s="383">
        <v>3.10</v>
      </c>
      <c r="K12" s="383">
        <v>2.60</v>
      </c>
      <c r="L12" s="383">
        <v>2.50</v>
      </c>
    </row>
    <row r="13" spans="1:12" ht="12.75" customHeight="1">
      <c r="A13" s="691" t="s">
        <v>765</v>
      </c>
      <c r="B13" s="691" t="s">
        <v>766</v>
      </c>
      <c r="C13" s="559"/>
      <c r="D13" s="559"/>
      <c r="E13" s="607"/>
      <c r="F13" s="607"/>
      <c r="G13" s="607"/>
      <c r="H13" s="704"/>
      <c r="I13" s="390"/>
      <c r="J13" s="390"/>
      <c r="K13" s="390"/>
      <c r="L13" s="390"/>
    </row>
    <row r="14" spans="1:12" ht="12.75" customHeight="1">
      <c r="A14" s="561" t="s">
        <v>767</v>
      </c>
      <c r="B14" s="561" t="s">
        <v>762</v>
      </c>
      <c r="C14" s="559" t="s">
        <v>518</v>
      </c>
      <c r="D14" s="559" t="s">
        <v>745</v>
      </c>
      <c r="E14" s="607">
        <v>0.50</v>
      </c>
      <c r="F14" s="607">
        <v>0.60</v>
      </c>
      <c r="G14" s="607">
        <v>0.60</v>
      </c>
      <c r="H14" s="704">
        <v>0.70</v>
      </c>
      <c r="I14" s="390">
        <v>0.70</v>
      </c>
      <c r="J14" s="390">
        <v>0.70</v>
      </c>
      <c r="K14" s="390">
        <v>0.60</v>
      </c>
      <c r="L14" s="390">
        <v>0.50</v>
      </c>
    </row>
    <row r="15" spans="1:12" ht="12.75" customHeight="1">
      <c r="A15" s="561" t="s">
        <v>768</v>
      </c>
      <c r="B15" s="561" t="s">
        <v>747</v>
      </c>
      <c r="C15" s="559" t="s">
        <v>518</v>
      </c>
      <c r="D15" s="559" t="s">
        <v>745</v>
      </c>
      <c r="E15" s="607">
        <v>2.2000000000000002</v>
      </c>
      <c r="F15" s="607">
        <v>2.2000000000000002</v>
      </c>
      <c r="G15" s="607">
        <v>2.2000000000000002</v>
      </c>
      <c r="H15" s="704">
        <v>2.2999999999999998</v>
      </c>
      <c r="I15" s="390">
        <v>2.2999999999999998</v>
      </c>
      <c r="J15" s="390">
        <v>2.2999999999999998</v>
      </c>
      <c r="K15" s="390">
        <v>2</v>
      </c>
      <c r="L15" s="390">
        <v>1.90</v>
      </c>
    </row>
    <row r="16" spans="1:12" ht="12.75" customHeight="1">
      <c r="A16" s="518" t="s">
        <v>769</v>
      </c>
      <c r="B16" s="527" t="s">
        <v>770</v>
      </c>
      <c r="C16" s="559" t="s">
        <v>592</v>
      </c>
      <c r="D16" s="559" t="s">
        <v>742</v>
      </c>
      <c r="E16" s="486">
        <v>106.80</v>
      </c>
      <c r="F16" s="486">
        <v>107.60</v>
      </c>
      <c r="G16" s="486">
        <v>108.30</v>
      </c>
      <c r="H16" s="897">
        <v>108.60</v>
      </c>
      <c r="I16" s="371">
        <v>109.80</v>
      </c>
      <c r="J16" s="371">
        <v>110.80</v>
      </c>
      <c r="K16" s="371">
        <v>111.10</v>
      </c>
      <c r="L16" s="371">
        <v>111.30</v>
      </c>
    </row>
    <row r="17" spans="1:12" ht="12.75" customHeight="1">
      <c r="A17" s="679" t="s">
        <v>771</v>
      </c>
      <c r="B17" s="679" t="s">
        <v>772</v>
      </c>
      <c r="C17" s="700" t="s">
        <v>393</v>
      </c>
      <c r="D17" s="700" t="s">
        <v>394</v>
      </c>
      <c r="E17" s="701">
        <v>2.2999999999999998</v>
      </c>
      <c r="F17" s="701">
        <v>2.40</v>
      </c>
      <c r="G17" s="701">
        <v>2.60</v>
      </c>
      <c r="H17" s="934">
        <v>2.90</v>
      </c>
      <c r="I17" s="439">
        <v>2.90</v>
      </c>
      <c r="J17" s="439">
        <v>3</v>
      </c>
      <c r="K17" s="439">
        <v>2.60</v>
      </c>
      <c r="L17" s="439">
        <v>2.50</v>
      </c>
    </row>
    <row r="18" spans="1:12" ht="12.75" customHeight="1">
      <c r="A18" s="525" t="s">
        <v>754</v>
      </c>
      <c r="B18" s="525" t="s">
        <v>755</v>
      </c>
      <c r="C18" s="554"/>
      <c r="D18" s="702"/>
      <c r="E18" s="703"/>
      <c r="F18" s="703"/>
      <c r="G18" s="703"/>
      <c r="H18" s="935"/>
      <c r="I18" s="440"/>
      <c r="J18" s="440"/>
      <c r="K18" s="440"/>
      <c r="L18" s="440"/>
    </row>
    <row r="19" spans="1:12" s="255" customFormat="1" ht="12.75" customHeight="1">
      <c r="A19" s="518" t="s">
        <v>715</v>
      </c>
      <c r="B19" s="518" t="s">
        <v>716</v>
      </c>
      <c r="C19" s="559" t="s">
        <v>756</v>
      </c>
      <c r="D19" s="559" t="s">
        <v>757</v>
      </c>
      <c r="E19" s="486">
        <v>114.80</v>
      </c>
      <c r="F19" s="486">
        <v>115.80</v>
      </c>
      <c r="G19" s="486">
        <v>116.60</v>
      </c>
      <c r="H19" s="897">
        <v>118.40</v>
      </c>
      <c r="I19" s="371">
        <v>117.90</v>
      </c>
      <c r="J19" s="371">
        <v>119</v>
      </c>
      <c r="K19" s="371">
        <v>119.50</v>
      </c>
      <c r="L19" s="371">
        <v>121.20</v>
      </c>
    </row>
    <row r="20" spans="1:12" s="255" customFormat="1" ht="12.75" customHeight="1">
      <c r="A20" s="672" t="s">
        <v>491</v>
      </c>
      <c r="B20" s="672" t="s">
        <v>491</v>
      </c>
      <c r="C20" s="562" t="s">
        <v>393</v>
      </c>
      <c r="D20" s="562" t="s">
        <v>394</v>
      </c>
      <c r="E20" s="480">
        <v>3.40</v>
      </c>
      <c r="F20" s="480">
        <v>3.60</v>
      </c>
      <c r="G20" s="480">
        <v>3.60</v>
      </c>
      <c r="H20" s="906">
        <v>3.50</v>
      </c>
      <c r="I20" s="383">
        <v>2.60</v>
      </c>
      <c r="J20" s="383">
        <v>2.80</v>
      </c>
      <c r="K20" s="383">
        <v>2.50</v>
      </c>
      <c r="L20" s="383">
        <v>2.40</v>
      </c>
    </row>
    <row r="21" spans="1:12" s="255" customFormat="1" ht="12.75" customHeight="1">
      <c r="A21" s="518" t="s">
        <v>674</v>
      </c>
      <c r="B21" s="518" t="s">
        <v>758</v>
      </c>
      <c r="C21" s="559" t="s">
        <v>756</v>
      </c>
      <c r="D21" s="559" t="s">
        <v>757</v>
      </c>
      <c r="E21" s="486">
        <v>113.90</v>
      </c>
      <c r="F21" s="486">
        <v>115.20</v>
      </c>
      <c r="G21" s="486">
        <v>116.30</v>
      </c>
      <c r="H21" s="897">
        <v>117.60</v>
      </c>
      <c r="I21" s="371">
        <v>117.10</v>
      </c>
      <c r="J21" s="371">
        <v>118.40</v>
      </c>
      <c r="K21" s="371">
        <v>119.20</v>
      </c>
      <c r="L21" s="371">
        <v>120.40</v>
      </c>
    </row>
    <row r="22" spans="1:12" s="255" customFormat="1" ht="12.75" customHeight="1">
      <c r="A22" s="672" t="s">
        <v>491</v>
      </c>
      <c r="B22" s="672" t="s">
        <v>491</v>
      </c>
      <c r="C22" s="562" t="s">
        <v>393</v>
      </c>
      <c r="D22" s="562" t="s">
        <v>394</v>
      </c>
      <c r="E22" s="480">
        <v>3.50</v>
      </c>
      <c r="F22" s="480">
        <v>3.50</v>
      </c>
      <c r="G22" s="480">
        <v>3.20</v>
      </c>
      <c r="H22" s="906">
        <v>3.10</v>
      </c>
      <c r="I22" s="383">
        <v>2.70</v>
      </c>
      <c r="J22" s="383">
        <v>2.80</v>
      </c>
      <c r="K22" s="383">
        <v>2.50</v>
      </c>
      <c r="L22" s="383">
        <v>2.40</v>
      </c>
    </row>
    <row r="23" spans="1:12" s="255" customFormat="1" ht="12.75" customHeight="1">
      <c r="A23" s="514" t="s">
        <v>763</v>
      </c>
      <c r="B23" s="514" t="s">
        <v>380</v>
      </c>
      <c r="C23" s="697" t="s">
        <v>756</v>
      </c>
      <c r="D23" s="697" t="s">
        <v>757</v>
      </c>
      <c r="E23" s="501">
        <v>112.90</v>
      </c>
      <c r="F23" s="501">
        <v>114</v>
      </c>
      <c r="G23" s="501">
        <v>115.20</v>
      </c>
      <c r="H23" s="936">
        <v>115.50</v>
      </c>
      <c r="I23" s="441">
        <v>116.30</v>
      </c>
      <c r="J23" s="441">
        <v>117.50</v>
      </c>
      <c r="K23" s="441">
        <v>118.30</v>
      </c>
      <c r="L23" s="441">
        <v>118.40</v>
      </c>
    </row>
    <row r="24" spans="1:12" ht="12.75" customHeight="1">
      <c r="A24" s="518" t="s">
        <v>491</v>
      </c>
      <c r="B24" s="518" t="s">
        <v>491</v>
      </c>
      <c r="C24" s="562" t="s">
        <v>393</v>
      </c>
      <c r="D24" s="562" t="s">
        <v>394</v>
      </c>
      <c r="E24" s="636">
        <v>2.90</v>
      </c>
      <c r="F24" s="636">
        <v>3</v>
      </c>
      <c r="G24" s="636">
        <v>2.90</v>
      </c>
      <c r="H24" s="913">
        <v>3.10</v>
      </c>
      <c r="I24" s="400">
        <v>3</v>
      </c>
      <c r="J24" s="400">
        <v>3.10</v>
      </c>
      <c r="K24" s="400">
        <v>2.60</v>
      </c>
      <c r="L24" s="400">
        <v>2.50</v>
      </c>
    </row>
    <row r="25" spans="1:12" ht="12.75" customHeight="1">
      <c r="A25" s="518" t="s">
        <v>381</v>
      </c>
      <c r="B25" s="518" t="s">
        <v>382</v>
      </c>
      <c r="C25" s="559" t="s">
        <v>756</v>
      </c>
      <c r="D25" s="559" t="s">
        <v>757</v>
      </c>
      <c r="E25" s="507">
        <v>121.30</v>
      </c>
      <c r="F25" s="507">
        <v>124</v>
      </c>
      <c r="G25" s="507">
        <v>125.40</v>
      </c>
      <c r="H25" s="937">
        <v>129.69999999999999</v>
      </c>
      <c r="I25" s="406">
        <v>125.20</v>
      </c>
      <c r="J25" s="406">
        <v>128.10</v>
      </c>
      <c r="K25" s="406">
        <v>129.10</v>
      </c>
      <c r="L25" s="406">
        <v>133.50</v>
      </c>
    </row>
    <row r="26" spans="1:12" ht="12.75" customHeight="1">
      <c r="A26" s="518" t="s">
        <v>491</v>
      </c>
      <c r="B26" s="518" t="s">
        <v>491</v>
      </c>
      <c r="C26" s="562" t="s">
        <v>393</v>
      </c>
      <c r="D26" s="562" t="s">
        <v>394</v>
      </c>
      <c r="E26" s="636">
        <v>5.30</v>
      </c>
      <c r="F26" s="636">
        <v>6</v>
      </c>
      <c r="G26" s="636">
        <v>5.20</v>
      </c>
      <c r="H26" s="913">
        <v>4.5999999999999996</v>
      </c>
      <c r="I26" s="400">
        <v>3.20</v>
      </c>
      <c r="J26" s="400">
        <v>3.30</v>
      </c>
      <c r="K26" s="400">
        <v>3</v>
      </c>
      <c r="L26" s="400">
        <v>2.90</v>
      </c>
    </row>
    <row r="27" spans="1:12" ht="12.75" customHeight="1">
      <c r="A27" s="518" t="s">
        <v>684</v>
      </c>
      <c r="B27" s="518" t="s">
        <v>759</v>
      </c>
      <c r="C27" s="559" t="s">
        <v>756</v>
      </c>
      <c r="D27" s="559" t="s">
        <v>757</v>
      </c>
      <c r="E27" s="507">
        <v>110</v>
      </c>
      <c r="F27" s="507">
        <v>110.60</v>
      </c>
      <c r="G27" s="507">
        <v>111.40</v>
      </c>
      <c r="H27" s="937">
        <v>112.20</v>
      </c>
      <c r="I27" s="406">
        <v>112.20</v>
      </c>
      <c r="J27" s="406">
        <v>112.70</v>
      </c>
      <c r="K27" s="406">
        <v>113.50</v>
      </c>
      <c r="L27" s="406">
        <v>114.10</v>
      </c>
    </row>
    <row r="28" spans="1:12" ht="12.75" customHeight="1">
      <c r="A28" s="518" t="s">
        <v>491</v>
      </c>
      <c r="B28" s="518" t="s">
        <v>491</v>
      </c>
      <c r="C28" s="562" t="s">
        <v>393</v>
      </c>
      <c r="D28" s="562" t="s">
        <v>394</v>
      </c>
      <c r="E28" s="636">
        <v>3</v>
      </c>
      <c r="F28" s="636">
        <v>2.60</v>
      </c>
      <c r="G28" s="636">
        <v>2.50</v>
      </c>
      <c r="H28" s="913">
        <v>2.10</v>
      </c>
      <c r="I28" s="400">
        <v>2</v>
      </c>
      <c r="J28" s="400">
        <v>1.90</v>
      </c>
      <c r="K28" s="400">
        <v>1.80</v>
      </c>
      <c r="L28" s="400">
        <v>1.70</v>
      </c>
    </row>
    <row r="29" spans="1:12" ht="12.75" customHeight="1">
      <c r="A29" s="514" t="s">
        <v>670</v>
      </c>
      <c r="B29" s="514" t="s">
        <v>671</v>
      </c>
      <c r="C29" s="697" t="s">
        <v>756</v>
      </c>
      <c r="D29" s="697" t="s">
        <v>757</v>
      </c>
      <c r="E29" s="501">
        <v>105.80</v>
      </c>
      <c r="F29" s="501">
        <v>106</v>
      </c>
      <c r="G29" s="501">
        <v>105.70</v>
      </c>
      <c r="H29" s="936">
        <v>104.90</v>
      </c>
      <c r="I29" s="441">
        <v>105.60</v>
      </c>
      <c r="J29" s="441">
        <v>105.70</v>
      </c>
      <c r="K29" s="441">
        <v>105.40</v>
      </c>
      <c r="L29" s="441">
        <v>104.70</v>
      </c>
    </row>
    <row r="30" spans="1:12" ht="12.75" customHeight="1">
      <c r="A30" s="518" t="s">
        <v>491</v>
      </c>
      <c r="B30" s="518" t="s">
        <v>491</v>
      </c>
      <c r="C30" s="562" t="s">
        <v>393</v>
      </c>
      <c r="D30" s="562" t="s">
        <v>394</v>
      </c>
      <c r="E30" s="636">
        <v>2.60</v>
      </c>
      <c r="F30" s="636">
        <v>1.70</v>
      </c>
      <c r="G30" s="636">
        <v>0.60</v>
      </c>
      <c r="H30" s="913">
        <v>-0.80</v>
      </c>
      <c r="I30" s="400">
        <v>-0.10</v>
      </c>
      <c r="J30" s="400">
        <v>-0.20</v>
      </c>
      <c r="K30" s="400">
        <v>-0.30</v>
      </c>
      <c r="L30" s="400">
        <v>-0.20</v>
      </c>
    </row>
    <row r="31" spans="1:12" ht="12.75" customHeight="1">
      <c r="A31" s="518" t="s">
        <v>672</v>
      </c>
      <c r="B31" s="518" t="s">
        <v>673</v>
      </c>
      <c r="C31" s="559" t="s">
        <v>756</v>
      </c>
      <c r="D31" s="559" t="s">
        <v>757</v>
      </c>
      <c r="E31" s="507">
        <v>104</v>
      </c>
      <c r="F31" s="507">
        <v>104.50</v>
      </c>
      <c r="G31" s="507">
        <v>104.50</v>
      </c>
      <c r="H31" s="937">
        <v>103.10</v>
      </c>
      <c r="I31" s="406">
        <v>103.70</v>
      </c>
      <c r="J31" s="406">
        <v>103.90</v>
      </c>
      <c r="K31" s="406">
        <v>103.90</v>
      </c>
      <c r="L31" s="406">
        <v>102.60</v>
      </c>
    </row>
    <row r="32" spans="1:12" ht="12.75" customHeight="1">
      <c r="A32" s="518" t="s">
        <v>491</v>
      </c>
      <c r="B32" s="518" t="s">
        <v>491</v>
      </c>
      <c r="C32" s="562" t="s">
        <v>393</v>
      </c>
      <c r="D32" s="562" t="s">
        <v>394</v>
      </c>
      <c r="E32" s="636">
        <v>2.70</v>
      </c>
      <c r="F32" s="636">
        <v>1.40</v>
      </c>
      <c r="G32" s="636">
        <v>-0.30</v>
      </c>
      <c r="H32" s="913">
        <v>-1.70</v>
      </c>
      <c r="I32" s="400">
        <v>-0.30</v>
      </c>
      <c r="J32" s="400">
        <v>-0.60</v>
      </c>
      <c r="K32" s="400">
        <v>-0.60</v>
      </c>
      <c r="L32" s="400">
        <v>-0.50</v>
      </c>
    </row>
    <row r="33" spans="1:12" ht="12.75" customHeight="1">
      <c r="A33" s="518" t="s">
        <v>760</v>
      </c>
      <c r="B33" s="518" t="s">
        <v>761</v>
      </c>
      <c r="C33" s="559" t="s">
        <v>756</v>
      </c>
      <c r="D33" s="559" t="s">
        <v>757</v>
      </c>
      <c r="E33" s="486">
        <v>101.70</v>
      </c>
      <c r="F33" s="486">
        <v>101.40</v>
      </c>
      <c r="G33" s="486">
        <v>101.10</v>
      </c>
      <c r="H33" s="897">
        <v>101.80</v>
      </c>
      <c r="I33" s="371">
        <v>101.80</v>
      </c>
      <c r="J33" s="371">
        <v>101.80</v>
      </c>
      <c r="K33" s="371">
        <v>101.40</v>
      </c>
      <c r="L33" s="371">
        <v>102.10</v>
      </c>
    </row>
    <row r="34" spans="1:12" ht="12.75" customHeight="1" thickBot="1">
      <c r="A34" s="694" t="s">
        <v>491</v>
      </c>
      <c r="B34" s="694" t="s">
        <v>491</v>
      </c>
      <c r="C34" s="698" t="s">
        <v>393</v>
      </c>
      <c r="D34" s="698" t="s">
        <v>394</v>
      </c>
      <c r="E34" s="488">
        <v>-0.10</v>
      </c>
      <c r="F34" s="488">
        <v>0.30</v>
      </c>
      <c r="G34" s="488">
        <v>0.90</v>
      </c>
      <c r="H34" s="938">
        <v>0.90</v>
      </c>
      <c r="I34" s="386">
        <v>0.20</v>
      </c>
      <c r="J34" s="386">
        <v>0.40</v>
      </c>
      <c r="K34" s="386">
        <v>0.30</v>
      </c>
      <c r="L34" s="386">
        <v>0.30</v>
      </c>
    </row>
    <row r="35" ht="12.75" customHeight="1"/>
    <row r="36" ht="12.75" customHeight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spans="1:14" ht="12.75" customHeight="1" hidden="1">
      <c r="A48" s="86"/>
      <c r="B48" s="86"/>
      <c r="C48" s="86"/>
      <c r="D48" s="86"/>
      <c r="E48" s="118"/>
      <c r="F48" s="118"/>
      <c r="G48" s="118"/>
      <c r="H48" s="118"/>
      <c r="I48" s="118"/>
      <c r="J48" s="118"/>
      <c r="K48" s="118"/>
      <c r="L48" s="118"/>
      <c r="M48" s="64"/>
      <c r="N48" s="64"/>
    </row>
    <row r="49" spans="1:14" ht="12.75" customHeight="1" hidden="1">
      <c r="A49" s="117"/>
      <c r="B49" s="117"/>
      <c r="C49" s="117"/>
      <c r="D49" s="117"/>
      <c r="E49" s="118" t="s">
        <v>40</v>
      </c>
      <c r="F49" s="118"/>
      <c r="G49" s="118"/>
      <c r="H49" s="118"/>
      <c r="I49" s="118"/>
      <c r="J49" s="118"/>
      <c r="K49" s="118"/>
      <c r="L49" s="118"/>
      <c r="M49" s="64"/>
      <c r="N49" s="64"/>
    </row>
    <row r="50" spans="1:14" ht="12.75" customHeight="1" hidden="1">
      <c r="A50" s="117"/>
      <c r="B50" s="117"/>
      <c r="C50" s="117"/>
      <c r="D50" s="117"/>
      <c r="E50" s="146"/>
      <c r="F50" s="118"/>
      <c r="G50" s="146"/>
      <c r="H50" s="146"/>
      <c r="I50" s="146"/>
      <c r="J50" s="146"/>
      <c r="K50" s="146"/>
      <c r="L50" s="146"/>
      <c r="M50" s="64"/>
      <c r="N50" s="64"/>
    </row>
    <row r="51" spans="1:14" ht="12.75" customHeight="1" hidden="1">
      <c r="A51" s="117"/>
      <c r="B51" s="117"/>
      <c r="C51" s="117"/>
      <c r="D51" s="117"/>
      <c r="E51" s="118"/>
      <c r="F51" s="118"/>
      <c r="G51" s="118"/>
      <c r="H51" s="118"/>
      <c r="I51" s="118"/>
      <c r="J51" s="118"/>
      <c r="K51" s="118"/>
      <c r="L51" s="118"/>
      <c r="M51" s="64"/>
      <c r="N51" s="64"/>
    </row>
    <row r="52" spans="1:14" ht="12.75" customHeight="1" hidden="1">
      <c r="A52" s="117"/>
      <c r="B52" s="117"/>
      <c r="C52" s="117"/>
      <c r="D52" s="117"/>
      <c r="E52" s="118"/>
      <c r="F52" s="118"/>
      <c r="G52" s="118"/>
      <c r="H52" s="118"/>
      <c r="I52" s="118"/>
      <c r="J52" s="118"/>
      <c r="K52" s="118"/>
      <c r="L52" s="118"/>
      <c r="M52" s="64"/>
      <c r="N52" s="64"/>
    </row>
    <row r="53" spans="1:14" ht="12.75" customHeight="1" hidden="1">
      <c r="A53" s="117"/>
      <c r="B53" s="117"/>
      <c r="C53" s="117"/>
      <c r="D53" s="117"/>
      <c r="E53" s="118"/>
      <c r="F53" s="118"/>
      <c r="G53" s="118"/>
      <c r="H53" s="118"/>
      <c r="I53" s="118"/>
      <c r="J53" s="118"/>
      <c r="K53" s="118"/>
      <c r="L53" s="118"/>
      <c r="M53" s="64"/>
      <c r="N53" s="64"/>
    </row>
    <row r="54" spans="1:14" ht="12.75" customHeight="1" hidden="1">
      <c r="A54" s="117"/>
      <c r="B54" s="117"/>
      <c r="C54" s="117"/>
      <c r="D54" s="117"/>
      <c r="E54" s="118"/>
      <c r="F54" s="118"/>
      <c r="G54" s="118"/>
      <c r="H54" s="118"/>
      <c r="I54" s="118"/>
      <c r="J54" s="118"/>
      <c r="K54" s="118"/>
      <c r="L54" s="118"/>
      <c r="M54" s="64"/>
      <c r="N54" s="64"/>
    </row>
    <row r="55" spans="1:14" ht="12.75" customHeight="1" hidden="1">
      <c r="A55" s="117"/>
      <c r="B55" s="117"/>
      <c r="C55" s="117"/>
      <c r="D55" s="117"/>
      <c r="E55" s="118"/>
      <c r="F55" s="118"/>
      <c r="G55" s="118"/>
      <c r="H55" s="118"/>
      <c r="I55" s="118"/>
      <c r="J55" s="118"/>
      <c r="K55" s="118"/>
      <c r="L55" s="118"/>
      <c r="M55" s="64"/>
      <c r="N55" s="64"/>
    </row>
    <row r="56" spans="1:14" ht="12.75" customHeight="1" hidden="1">
      <c r="A56" s="117"/>
      <c r="B56" s="117"/>
      <c r="C56" s="117"/>
      <c r="D56" s="117"/>
      <c r="E56" s="118"/>
      <c r="F56" s="118"/>
      <c r="G56" s="118"/>
      <c r="H56" s="118"/>
      <c r="I56" s="118"/>
      <c r="J56" s="118"/>
      <c r="K56" s="118"/>
      <c r="L56" s="118"/>
      <c r="M56" s="64"/>
      <c r="N56" s="64"/>
    </row>
    <row r="57" spans="1:14" ht="12.75" customHeight="1" hidden="1">
      <c r="A57" s="117"/>
      <c r="B57" s="117"/>
      <c r="C57" s="117"/>
      <c r="D57" s="117"/>
      <c r="E57" s="86"/>
      <c r="F57" s="86"/>
      <c r="G57" s="86"/>
      <c r="H57" s="118"/>
      <c r="I57" s="118"/>
      <c r="J57" s="118"/>
      <c r="K57" s="118"/>
      <c r="L57" s="118"/>
      <c r="M57" s="64"/>
      <c r="N57" s="64"/>
    </row>
    <row r="58" spans="1:14" ht="12.75" customHeight="1" hidden="1">
      <c r="A58" s="86"/>
      <c r="B58" s="86"/>
      <c r="C58" s="86"/>
      <c r="D58" s="86"/>
      <c r="E58" s="120"/>
      <c r="F58" s="120"/>
      <c r="G58" s="120"/>
      <c r="H58" s="156"/>
      <c r="I58" s="156"/>
      <c r="J58" s="156"/>
      <c r="K58" s="156"/>
      <c r="L58" s="156"/>
      <c r="M58" s="64"/>
      <c r="N58" s="64"/>
    </row>
    <row r="59" spans="1:14" ht="12.75" customHeight="1" hidden="1">
      <c r="A59" s="86"/>
      <c r="B59" s="86"/>
      <c r="C59" s="86"/>
      <c r="D59" s="86"/>
      <c r="E59" s="120"/>
      <c r="F59" s="120"/>
      <c r="G59" s="120"/>
      <c r="H59" s="120"/>
      <c r="I59" s="120"/>
      <c r="J59" s="120"/>
      <c r="K59" s="120"/>
      <c r="L59" s="120"/>
      <c r="M59" s="64"/>
      <c r="N59" s="64"/>
    </row>
    <row r="60" spans="1:14" ht="12.75" customHeight="1" hidden="1">
      <c r="A60" s="86"/>
      <c r="B60" s="86"/>
      <c r="C60" s="86"/>
      <c r="D60" s="86"/>
      <c r="E60" s="120"/>
      <c r="F60" s="120"/>
      <c r="G60" s="120"/>
      <c r="H60" s="120"/>
      <c r="I60" s="120"/>
      <c r="J60" s="120"/>
      <c r="K60" s="120"/>
      <c r="L60" s="120"/>
      <c r="M60" s="64"/>
      <c r="N60" s="64"/>
    </row>
    <row r="61" spans="1:14" ht="12.75" customHeight="1" hidden="1">
      <c r="A61" s="86"/>
      <c r="B61" s="86"/>
      <c r="C61" s="86"/>
      <c r="D61" s="86"/>
      <c r="E61" s="120"/>
      <c r="F61" s="120"/>
      <c r="G61" s="120"/>
      <c r="H61" s="120"/>
      <c r="I61" s="120"/>
      <c r="J61" s="120"/>
      <c r="K61" s="120"/>
      <c r="L61" s="120"/>
      <c r="M61" s="64"/>
      <c r="N61" s="64"/>
    </row>
    <row r="62" spans="1:14" ht="12.75" customHeight="1" hidden="1">
      <c r="A62" s="86"/>
      <c r="B62" s="86"/>
      <c r="C62" s="86"/>
      <c r="D62" s="86"/>
      <c r="E62" s="120"/>
      <c r="F62" s="120"/>
      <c r="G62" s="120"/>
      <c r="H62" s="120"/>
      <c r="I62" s="120"/>
      <c r="J62" s="120"/>
      <c r="K62" s="120"/>
      <c r="L62" s="120"/>
      <c r="M62" s="64"/>
      <c r="N62" s="64"/>
    </row>
    <row r="63" spans="1:14" ht="12.75" customHeight="1" hidden="1">
      <c r="A63" s="86"/>
      <c r="B63" s="86"/>
      <c r="C63" s="86"/>
      <c r="D63" s="86"/>
      <c r="E63" s="120"/>
      <c r="F63" s="120"/>
      <c r="G63" s="120"/>
      <c r="H63" s="120"/>
      <c r="I63" s="120"/>
      <c r="J63" s="120"/>
      <c r="K63" s="120"/>
      <c r="L63" s="120"/>
      <c r="M63" s="64"/>
      <c r="N63" s="64"/>
    </row>
    <row r="64" spans="1:14" ht="12.75" customHeight="1" hidden="1">
      <c r="A64" s="92"/>
      <c r="B64" s="92"/>
      <c r="C64" s="92"/>
      <c r="D64" s="92"/>
      <c r="E64" s="86"/>
      <c r="F64" s="86"/>
      <c r="G64" s="86"/>
      <c r="H64" s="86"/>
      <c r="I64" s="86"/>
      <c r="J64" s="86"/>
      <c r="K64" s="86"/>
      <c r="L64" s="86"/>
      <c r="M64" s="64"/>
      <c r="N64" s="64"/>
    </row>
    <row r="65" spans="1:14" ht="12.75" customHeight="1" hidden="1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64"/>
      <c r="N65" s="64"/>
    </row>
    <row r="66" spans="1:14" ht="12.75" customHeight="1" hidden="1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64"/>
      <c r="N66" s="64"/>
    </row>
    <row r="67" ht="12.75" customHeight="1" hidden="1"/>
    <row r="68" ht="12.75" customHeight="1" hidden="1"/>
    <row r="69" ht="12.75" customHeight="1" hidden="1"/>
    <row r="70" ht="12.75" customHeight="1" hidden="1"/>
    <row r="71" ht="12.75" customHeight="1" hidden="1"/>
    <row r="72" ht="12.75" customHeight="1" hidden="1"/>
    <row r="73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9">
    <tabColor theme="7" tint="0.399980008602142"/>
  </sheetPr>
  <dimension ref="A1:AI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95</v>
      </c>
      <c r="H1" s="2" t="s">
        <v>31</v>
      </c>
    </row>
    <row r="2" ht="13.5" customHeight="1">
      <c r="A2" s="175" t="s">
        <v>65</v>
      </c>
    </row>
    <row r="3" ht="13.5" customHeight="1">
      <c r="A3" s="175" t="s">
        <v>231</v>
      </c>
    </row>
    <row r="17" spans="2:31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5" ht="13.5" customHeight="1">
      <c r="A18" s="12"/>
      <c r="B18" s="11" t="s">
        <v>938</v>
      </c>
      <c r="C18" s="11" t="s">
        <v>939</v>
      </c>
      <c r="D18" s="11" t="s">
        <v>940</v>
      </c>
      <c r="E18" s="11" t="s">
        <v>941</v>
      </c>
      <c r="F18" s="11" t="s">
        <v>942</v>
      </c>
      <c r="G18" s="11" t="s">
        <v>939</v>
      </c>
      <c r="H18" s="11" t="s">
        <v>940</v>
      </c>
      <c r="I18" s="11" t="s">
        <v>941</v>
      </c>
      <c r="J18" s="11" t="s">
        <v>943</v>
      </c>
      <c r="K18" s="11" t="s">
        <v>939</v>
      </c>
      <c r="L18" s="11" t="s">
        <v>940</v>
      </c>
      <c r="M18" s="11" t="s">
        <v>941</v>
      </c>
      <c r="N18" s="11" t="s">
        <v>944</v>
      </c>
      <c r="O18" s="11" t="s">
        <v>939</v>
      </c>
      <c r="P18" s="11" t="s">
        <v>940</v>
      </c>
      <c r="Q18" s="11" t="s">
        <v>941</v>
      </c>
      <c r="R18" s="11" t="s">
        <v>945</v>
      </c>
      <c r="S18" s="11" t="s">
        <v>939</v>
      </c>
      <c r="T18" s="11" t="s">
        <v>940</v>
      </c>
      <c r="U18" s="11" t="s">
        <v>941</v>
      </c>
      <c r="V18" s="11" t="s">
        <v>946</v>
      </c>
      <c r="W18" s="11" t="s">
        <v>939</v>
      </c>
      <c r="X18" s="11" t="s">
        <v>940</v>
      </c>
      <c r="Y18" s="11" t="s">
        <v>941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ht="13.5" customHeight="1">
      <c r="A19" s="13" t="s">
        <v>1113</v>
      </c>
      <c r="B19" s="8">
        <v>2.75</v>
      </c>
      <c r="C19" s="8">
        <v>1.99</v>
      </c>
      <c r="D19" s="8">
        <v>1.90</v>
      </c>
      <c r="E19" s="8">
        <v>1.85</v>
      </c>
      <c r="F19" s="8">
        <v>1.06</v>
      </c>
      <c r="G19" s="8">
        <v>1.28</v>
      </c>
      <c r="H19" s="8">
        <v>2.16</v>
      </c>
      <c r="I19" s="8">
        <v>2.15</v>
      </c>
      <c r="J19" s="8">
        <v>2.12</v>
      </c>
      <c r="K19" s="8">
        <v>2.11</v>
      </c>
      <c r="L19" s="8">
        <v>0.87</v>
      </c>
      <c r="M19" s="8">
        <v>1.29</v>
      </c>
      <c r="N19" s="8">
        <v>1.02</v>
      </c>
      <c r="O19" s="8">
        <v>0.32</v>
      </c>
      <c r="P19" s="8">
        <v>0.26</v>
      </c>
      <c r="Q19" s="8">
        <v>0.02</v>
      </c>
      <c r="R19" s="8">
        <v>-0.30</v>
      </c>
      <c r="S19" s="8">
        <v>0.08</v>
      </c>
      <c r="T19" s="8">
        <v>0.15</v>
      </c>
      <c r="U19" s="8">
        <v>0.08</v>
      </c>
      <c r="V19" s="8">
        <v>0.10</v>
      </c>
      <c r="W19" s="8">
        <v>0.13</v>
      </c>
      <c r="X19" s="8">
        <v>0.14000000000000001</v>
      </c>
      <c r="Y19" s="8">
        <v>0.12</v>
      </c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ht="13.5" customHeight="1">
      <c r="A20" s="13" t="s">
        <v>1114</v>
      </c>
      <c r="B20" s="8">
        <v>2.4500000000000002</v>
      </c>
      <c r="C20" s="8">
        <v>1.75</v>
      </c>
      <c r="D20" s="8">
        <v>1.64</v>
      </c>
      <c r="E20" s="8">
        <v>1.52</v>
      </c>
      <c r="F20" s="8">
        <v>1.19</v>
      </c>
      <c r="G20" s="8">
        <v>1.49</v>
      </c>
      <c r="H20" s="8">
        <v>2.29</v>
      </c>
      <c r="I20" s="8">
        <v>2.2799999999999998</v>
      </c>
      <c r="J20" s="8">
        <v>1.84</v>
      </c>
      <c r="K20" s="8">
        <v>1.94</v>
      </c>
      <c r="L20" s="8">
        <v>0.95</v>
      </c>
      <c r="M20" s="8">
        <v>1.35</v>
      </c>
      <c r="N20" s="8">
        <v>1.62</v>
      </c>
      <c r="O20" s="8">
        <v>1.1200000000000001</v>
      </c>
      <c r="P20" s="8">
        <v>0.80</v>
      </c>
      <c r="Q20" s="8">
        <v>0.45</v>
      </c>
      <c r="R20" s="8">
        <v>0.12</v>
      </c>
      <c r="S20" s="8">
        <v>0.16</v>
      </c>
      <c r="T20" s="8">
        <v>0.02</v>
      </c>
      <c r="U20" s="8">
        <v>0.08</v>
      </c>
      <c r="V20" s="8">
        <v>0.10</v>
      </c>
      <c r="W20" s="8">
        <v>0.13</v>
      </c>
      <c r="X20" s="8">
        <v>0.14000000000000001</v>
      </c>
      <c r="Y20" s="8">
        <v>0.12</v>
      </c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ht="13.5" customHeight="1">
      <c r="A21" s="174" t="s">
        <v>1115</v>
      </c>
      <c r="B21" s="8">
        <v>2.11</v>
      </c>
      <c r="C21" s="8">
        <v>1.85</v>
      </c>
      <c r="D21" s="8">
        <v>1.54</v>
      </c>
      <c r="E21" s="8">
        <v>1.55</v>
      </c>
      <c r="F21" s="8">
        <v>1.89</v>
      </c>
      <c r="G21" s="8">
        <v>1.84</v>
      </c>
      <c r="H21" s="8">
        <v>2.0299999999999998</v>
      </c>
      <c r="I21" s="8">
        <v>2.27</v>
      </c>
      <c r="J21" s="8">
        <v>2.3199999999999998</v>
      </c>
      <c r="K21" s="8">
        <v>1.91</v>
      </c>
      <c r="L21" s="8">
        <v>1.52</v>
      </c>
      <c r="M21" s="8">
        <v>0.94</v>
      </c>
      <c r="N21" s="8">
        <v>0.94</v>
      </c>
      <c r="O21" s="8">
        <v>0.73</v>
      </c>
      <c r="P21" s="8">
        <v>0.42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1">
    <tabColor theme="7" tint="0.399980008602142"/>
  </sheetPr>
  <dimension ref="A1:DB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7.5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97</v>
      </c>
      <c r="H1" s="2" t="s">
        <v>31</v>
      </c>
    </row>
    <row r="2" ht="13.5" customHeight="1">
      <c r="A2" s="175" t="s">
        <v>55</v>
      </c>
    </row>
    <row r="3" ht="13.5" customHeight="1">
      <c r="A3" s="175" t="s">
        <v>309</v>
      </c>
    </row>
    <row r="17" spans="2:106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</row>
    <row r="18" spans="1:106" ht="13.5" customHeight="1">
      <c r="A18" s="12"/>
      <c r="B18" s="183">
        <v>42370</v>
      </c>
      <c r="C18" s="183">
        <v>42401</v>
      </c>
      <c r="D18" s="183">
        <v>42430</v>
      </c>
      <c r="E18" s="183">
        <v>42461</v>
      </c>
      <c r="F18" s="183">
        <v>42491</v>
      </c>
      <c r="G18" s="183">
        <v>42522</v>
      </c>
      <c r="H18" s="183">
        <v>42552</v>
      </c>
      <c r="I18" s="183">
        <v>42583</v>
      </c>
      <c r="J18" s="183">
        <v>42614</v>
      </c>
      <c r="K18" s="183">
        <v>42644</v>
      </c>
      <c r="L18" s="183">
        <v>42675</v>
      </c>
      <c r="M18" s="183">
        <v>42705</v>
      </c>
      <c r="N18" s="183">
        <v>42736</v>
      </c>
      <c r="O18" s="183">
        <v>42767</v>
      </c>
      <c r="P18" s="183">
        <v>42795</v>
      </c>
      <c r="Q18" s="183">
        <v>42826</v>
      </c>
      <c r="R18" s="183">
        <v>42856</v>
      </c>
      <c r="S18" s="183">
        <v>42887</v>
      </c>
      <c r="T18" s="183">
        <v>42917</v>
      </c>
      <c r="U18" s="183">
        <v>42948</v>
      </c>
      <c r="V18" s="183">
        <v>42979</v>
      </c>
      <c r="W18" s="183">
        <v>43009</v>
      </c>
      <c r="X18" s="183">
        <v>43040</v>
      </c>
      <c r="Y18" s="183">
        <v>43070</v>
      </c>
      <c r="Z18" s="183">
        <v>43101</v>
      </c>
      <c r="AA18" s="183">
        <v>43132</v>
      </c>
      <c r="AB18" s="183">
        <v>43160</v>
      </c>
      <c r="AC18" s="183">
        <v>43191</v>
      </c>
      <c r="AD18" s="183">
        <v>43221</v>
      </c>
      <c r="AE18" s="183">
        <v>43252</v>
      </c>
      <c r="AF18" s="183">
        <v>43282</v>
      </c>
      <c r="AG18" s="183">
        <v>43313</v>
      </c>
      <c r="AH18" s="183">
        <v>43344</v>
      </c>
      <c r="AI18" s="183">
        <v>43374</v>
      </c>
      <c r="AJ18" s="183">
        <v>43405</v>
      </c>
      <c r="AK18" s="183">
        <v>43435</v>
      </c>
      <c r="AL18" s="183">
        <v>43466</v>
      </c>
      <c r="AM18" s="183">
        <v>43497</v>
      </c>
      <c r="AN18" s="183">
        <v>43525</v>
      </c>
      <c r="AO18" s="183">
        <v>43556</v>
      </c>
      <c r="AP18" s="183">
        <v>43586</v>
      </c>
      <c r="AQ18" s="183">
        <v>43617</v>
      </c>
      <c r="AR18" s="183">
        <v>43647</v>
      </c>
      <c r="AS18" s="183">
        <v>43678</v>
      </c>
      <c r="AT18" s="183">
        <v>43709</v>
      </c>
      <c r="AU18" s="183">
        <v>43739</v>
      </c>
      <c r="AV18" s="183">
        <v>43770</v>
      </c>
      <c r="AW18" s="183">
        <v>43800</v>
      </c>
      <c r="AX18" s="183">
        <v>43831</v>
      </c>
      <c r="AY18" s="183">
        <v>43862</v>
      </c>
      <c r="AZ18" s="183">
        <v>43891</v>
      </c>
      <c r="BA18" s="183">
        <v>43922</v>
      </c>
      <c r="BB18" s="183">
        <v>43952</v>
      </c>
      <c r="BC18" s="183">
        <v>43983</v>
      </c>
      <c r="BD18" s="183">
        <v>44013</v>
      </c>
      <c r="BE18" s="183">
        <v>44044</v>
      </c>
      <c r="BF18" s="183">
        <v>44075</v>
      </c>
      <c r="BG18" s="183">
        <v>44105</v>
      </c>
      <c r="BH18" s="183">
        <v>44136</v>
      </c>
      <c r="BI18" s="183">
        <v>44166</v>
      </c>
      <c r="BJ18" s="183">
        <v>44197</v>
      </c>
      <c r="BK18" s="183">
        <v>44228</v>
      </c>
      <c r="BL18" s="183">
        <v>44256</v>
      </c>
      <c r="BM18" s="183">
        <v>44287</v>
      </c>
      <c r="BN18" s="183">
        <v>44317</v>
      </c>
      <c r="BO18" s="183">
        <v>44348</v>
      </c>
      <c r="BP18" s="183">
        <v>44378</v>
      </c>
      <c r="BQ18" s="183">
        <v>44409</v>
      </c>
      <c r="BR18" s="183">
        <v>44440</v>
      </c>
      <c r="BS18" s="183">
        <v>44470</v>
      </c>
      <c r="BT18" s="183">
        <v>44501</v>
      </c>
      <c r="BU18" s="183">
        <v>44531</v>
      </c>
      <c r="BV18" s="183"/>
      <c r="BW18" s="183"/>
      <c r="BX18" s="183"/>
      <c r="BY18" s="183"/>
      <c r="BZ18" s="183"/>
      <c r="CA18" s="183"/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  <c r="CN18" s="183"/>
      <c r="CO18" s="183"/>
      <c r="CP18" s="183"/>
      <c r="CQ18" s="183"/>
      <c r="CR18" s="183"/>
      <c r="CS18" s="183"/>
      <c r="CT18" s="183"/>
      <c r="CU18" s="183"/>
      <c r="CV18" s="183"/>
      <c r="CW18" s="183"/>
      <c r="CX18" s="183"/>
      <c r="CY18" s="183"/>
      <c r="CZ18" s="183"/>
      <c r="DA18" s="183"/>
      <c r="DB18" s="183"/>
    </row>
    <row r="19" spans="1:106" ht="13.5" customHeight="1">
      <c r="A19" s="13" t="s">
        <v>1116</v>
      </c>
      <c r="B19" s="8">
        <v>5.88</v>
      </c>
      <c r="C19" s="8">
        <v>5.83</v>
      </c>
      <c r="D19" s="8">
        <v>5.79</v>
      </c>
      <c r="E19" s="8">
        <v>5.74</v>
      </c>
      <c r="F19" s="8">
        <v>5.67</v>
      </c>
      <c r="G19" s="8">
        <v>5.54</v>
      </c>
      <c r="H19" s="8">
        <v>5.53</v>
      </c>
      <c r="I19" s="8">
        <v>5.39</v>
      </c>
      <c r="J19" s="8">
        <v>5.36</v>
      </c>
      <c r="K19" s="8">
        <v>5.24</v>
      </c>
      <c r="L19" s="8">
        <v>5.0999999999999996</v>
      </c>
      <c r="M19" s="8">
        <v>4.9800000000000004</v>
      </c>
      <c r="N19" s="8">
        <v>4.92</v>
      </c>
      <c r="O19" s="8">
        <v>4.82</v>
      </c>
      <c r="P19" s="8">
        <v>4.67</v>
      </c>
      <c r="Q19" s="8">
        <v>4.54</v>
      </c>
      <c r="R19" s="8">
        <v>4.42</v>
      </c>
      <c r="S19" s="8">
        <v>4.30</v>
      </c>
      <c r="T19" s="8">
        <v>4.1900000000000004</v>
      </c>
      <c r="U19" s="8">
        <v>4.07</v>
      </c>
      <c r="V19" s="8">
        <v>3.94</v>
      </c>
      <c r="W19" s="8">
        <v>3.81</v>
      </c>
      <c r="X19" s="8">
        <v>3.70</v>
      </c>
      <c r="Y19" s="8">
        <v>3.62</v>
      </c>
      <c r="Z19" s="8">
        <v>3.61</v>
      </c>
      <c r="AA19" s="8">
        <v>3.50</v>
      </c>
      <c r="AB19" s="8">
        <v>3.42</v>
      </c>
      <c r="AC19" s="8">
        <v>3.33</v>
      </c>
      <c r="AD19" s="8">
        <v>3.26</v>
      </c>
      <c r="AE19" s="8">
        <v>3.21</v>
      </c>
      <c r="AF19" s="8">
        <v>3.16</v>
      </c>
      <c r="AG19" s="8">
        <v>3.12</v>
      </c>
      <c r="AH19" s="8">
        <v>3.07</v>
      </c>
      <c r="AI19" s="8">
        <v>3.01</v>
      </c>
      <c r="AJ19" s="8">
        <v>2.99</v>
      </c>
      <c r="AK19" s="8">
        <v>2.95</v>
      </c>
      <c r="AL19" s="8">
        <v>3.01</v>
      </c>
      <c r="AM19" s="8">
        <v>2.97</v>
      </c>
      <c r="AN19" s="8">
        <v>2.92</v>
      </c>
      <c r="AO19" s="8">
        <v>2.86</v>
      </c>
      <c r="AP19" s="8">
        <v>2.85</v>
      </c>
      <c r="AQ19" s="8">
        <v>2.80</v>
      </c>
      <c r="AR19" s="8">
        <v>2.79</v>
      </c>
      <c r="AS19" s="8">
        <v>2.78</v>
      </c>
      <c r="AT19" s="8">
        <v>2.77</v>
      </c>
      <c r="AU19" s="8">
        <v>2.77</v>
      </c>
      <c r="AV19" s="8">
        <v>2.77</v>
      </c>
      <c r="AW19" s="8">
        <v>2.68</v>
      </c>
      <c r="AX19" s="8">
        <v>2.74</v>
      </c>
      <c r="AY19" s="8">
        <v>2.74</v>
      </c>
      <c r="AZ19" s="8">
        <v>2.72</v>
      </c>
      <c r="BA19" s="8">
        <v>2.67</v>
      </c>
      <c r="BB19" s="8">
        <v>2.66</v>
      </c>
      <c r="BC19" s="8">
        <v>2.66</v>
      </c>
      <c r="BD19" s="8">
        <v>2.61</v>
      </c>
      <c r="BE19" s="8">
        <v>2.59</v>
      </c>
      <c r="BF19" s="8">
        <v>2.58</v>
      </c>
      <c r="BG19" s="8">
        <v>2.58</v>
      </c>
      <c r="BH19" s="8">
        <v>2.58</v>
      </c>
      <c r="BI19" s="8">
        <v>2.5499999999999998</v>
      </c>
      <c r="BJ19" s="8">
        <v>2.52</v>
      </c>
      <c r="BK19" s="8">
        <v>2.5299999999999998</v>
      </c>
      <c r="BL19" s="8">
        <v>2.5499999999999998</v>
      </c>
      <c r="BM19" s="8">
        <v>2.57</v>
      </c>
      <c r="BN19" s="8">
        <v>2.58</v>
      </c>
      <c r="BO19" s="8">
        <v>2.5499999999999998</v>
      </c>
      <c r="BP19" s="8">
        <v>2.5499999999999998</v>
      </c>
      <c r="BQ19" s="8">
        <v>2.5499999999999998</v>
      </c>
      <c r="BR19" s="8">
        <v>2.5499999999999998</v>
      </c>
      <c r="BS19" s="8">
        <v>2.56</v>
      </c>
      <c r="BT19" s="8">
        <v>2.56</v>
      </c>
      <c r="BU19" s="8">
        <v>2.5299999999999998</v>
      </c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</row>
    <row r="20" spans="1:106" ht="13.5" customHeight="1">
      <c r="A20" s="13" t="s">
        <v>401</v>
      </c>
      <c r="B20" s="8">
        <v>4.42</v>
      </c>
      <c r="C20" s="8">
        <v>4.29</v>
      </c>
      <c r="D20" s="8">
        <v>4.1100000000000003</v>
      </c>
      <c r="E20" s="8">
        <v>4.08</v>
      </c>
      <c r="F20" s="8">
        <v>4.12</v>
      </c>
      <c r="G20" s="8">
        <v>4.20</v>
      </c>
      <c r="H20" s="8">
        <v>4.1900000000000004</v>
      </c>
      <c r="I20" s="8">
        <v>3.96</v>
      </c>
      <c r="J20" s="8">
        <v>3.92</v>
      </c>
      <c r="K20" s="8">
        <v>3.79</v>
      </c>
      <c r="L20" s="8">
        <v>3.70</v>
      </c>
      <c r="M20" s="8">
        <v>3.59</v>
      </c>
      <c r="N20" s="8">
        <v>3.45</v>
      </c>
      <c r="O20" s="8">
        <v>3.41</v>
      </c>
      <c r="P20" s="8">
        <v>3.33</v>
      </c>
      <c r="Q20" s="8">
        <v>3.29</v>
      </c>
      <c r="R20" s="8">
        <v>3.11</v>
      </c>
      <c r="S20" s="8">
        <v>2.98</v>
      </c>
      <c r="T20" s="8">
        <v>2.84</v>
      </c>
      <c r="U20" s="8">
        <v>2.76</v>
      </c>
      <c r="V20" s="8">
        <v>2.70</v>
      </c>
      <c r="W20" s="8">
        <v>2.59</v>
      </c>
      <c r="X20" s="8">
        <v>2.48</v>
      </c>
      <c r="Y20" s="8">
        <v>2.41</v>
      </c>
      <c r="Z20" s="8">
        <v>2.42</v>
      </c>
      <c r="AA20" s="8">
        <v>2.36</v>
      </c>
      <c r="AB20" s="8">
        <v>2.2599999999999998</v>
      </c>
      <c r="AC20" s="8">
        <v>2.31</v>
      </c>
      <c r="AD20" s="8">
        <v>2.29</v>
      </c>
      <c r="AE20" s="8">
        <v>2.34</v>
      </c>
      <c r="AF20" s="8">
        <v>2.40</v>
      </c>
      <c r="AG20" s="8">
        <v>2.38</v>
      </c>
      <c r="AH20" s="8">
        <v>2.21</v>
      </c>
      <c r="AI20" s="8">
        <v>2.13</v>
      </c>
      <c r="AJ20" s="8">
        <v>2.0299999999999998</v>
      </c>
      <c r="AK20" s="8">
        <v>2.15</v>
      </c>
      <c r="AL20" s="8">
        <v>2.06</v>
      </c>
      <c r="AM20" s="8">
        <v>1.92</v>
      </c>
      <c r="AN20" s="8">
        <v>2.0499999999999998</v>
      </c>
      <c r="AO20" s="8">
        <v>2.08</v>
      </c>
      <c r="AP20" s="8">
        <v>2.1800000000000002</v>
      </c>
      <c r="AQ20" s="8">
        <v>1.93</v>
      </c>
      <c r="AR20" s="8">
        <v>2.16</v>
      </c>
      <c r="AS20" s="8">
        <v>2.02</v>
      </c>
      <c r="AT20" s="8">
        <v>2.19</v>
      </c>
      <c r="AU20" s="8">
        <v>2.2400000000000002</v>
      </c>
      <c r="AV20" s="8">
        <v>2.21</v>
      </c>
      <c r="AW20" s="8">
        <v>2.16</v>
      </c>
      <c r="AX20" s="8">
        <v>2.1800000000000002</v>
      </c>
      <c r="AY20" s="8">
        <v>2.2000000000000002</v>
      </c>
      <c r="AZ20" s="8">
        <v>2.2400000000000002</v>
      </c>
      <c r="BA20" s="8">
        <v>2.2000000000000002</v>
      </c>
      <c r="BB20" s="8">
        <v>2.2000000000000002</v>
      </c>
      <c r="BC20" s="8">
        <v>2.2000000000000002</v>
      </c>
      <c r="BD20" s="8">
        <v>2.2000000000000002</v>
      </c>
      <c r="BE20" s="8">
        <v>2.2200000000000002</v>
      </c>
      <c r="BF20" s="8">
        <v>2.2400000000000002</v>
      </c>
      <c r="BG20" s="8">
        <v>2.2599999999999998</v>
      </c>
      <c r="BH20" s="8">
        <v>2.2799999999999998</v>
      </c>
      <c r="BI20" s="8">
        <v>2.2999999999999998</v>
      </c>
      <c r="BJ20" s="8">
        <v>2.2999999999999998</v>
      </c>
      <c r="BK20" s="8">
        <v>2.3199999999999998</v>
      </c>
      <c r="BL20" s="8">
        <v>2.34</v>
      </c>
      <c r="BM20" s="8">
        <v>2.34</v>
      </c>
      <c r="BN20" s="8">
        <v>2.36</v>
      </c>
      <c r="BO20" s="8">
        <v>2.38</v>
      </c>
      <c r="BP20" s="8">
        <v>2.38</v>
      </c>
      <c r="BQ20" s="8">
        <v>2.40</v>
      </c>
      <c r="BR20" s="8">
        <v>2.42</v>
      </c>
      <c r="BS20" s="8">
        <v>2.42</v>
      </c>
      <c r="BT20" s="8">
        <v>2.44</v>
      </c>
      <c r="BU20" s="8">
        <v>2.46</v>
      </c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</row>
    <row r="21" spans="1:89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J21" s="8"/>
      <c r="CK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18">
    <tabColor theme="7" tint="0.399980008602142"/>
  </sheetPr>
  <dimension ref="A1:BA30"/>
  <sheetViews>
    <sheetView showGridLines="0" zoomScale="160" zoomScaleNormal="160" workbookViewId="0" topLeftCell="A1">
      <selection pane="topLeft" activeCell="Q22" sqref="Q22"/>
    </sheetView>
  </sheetViews>
  <sheetFormatPr defaultColWidth="7.33203125" defaultRowHeight="13.5" customHeight="1"/>
  <cols>
    <col min="1" max="1" width="20.3333333333333" style="173" customWidth="1"/>
    <col min="2" max="53" width="7.33333333333333" style="173" customWidth="1"/>
    <col min="54" max="16384" width="7.33333333333333" style="173"/>
  </cols>
  <sheetData>
    <row r="1" spans="1:8" ht="13.5" customHeight="1">
      <c r="A1" s="310" t="s">
        <v>1155</v>
      </c>
      <c r="H1" s="2" t="s">
        <v>31</v>
      </c>
    </row>
    <row r="2" ht="13.5" customHeight="1">
      <c r="A2" s="175" t="s">
        <v>41</v>
      </c>
    </row>
    <row r="3" ht="13.5" customHeight="1">
      <c r="A3" s="175" t="s">
        <v>310</v>
      </c>
    </row>
    <row r="18" spans="2:53" ht="13.5" customHeight="1">
      <c r="B18" s="11" t="s">
        <v>938</v>
      </c>
      <c r="C18" s="11"/>
      <c r="D18" s="11"/>
      <c r="E18" s="11"/>
      <c r="F18" s="11" t="s">
        <v>942</v>
      </c>
      <c r="G18" s="11"/>
      <c r="H18" s="11"/>
      <c r="I18" s="11"/>
      <c r="J18" s="11" t="s">
        <v>943</v>
      </c>
      <c r="K18" s="11"/>
      <c r="L18" s="11"/>
      <c r="M18" s="11"/>
      <c r="N18" s="11" t="s">
        <v>944</v>
      </c>
      <c r="O18" s="11"/>
      <c r="P18" s="11"/>
      <c r="Q18" s="11"/>
      <c r="R18" s="11" t="s">
        <v>945</v>
      </c>
      <c r="S18" s="11"/>
      <c r="T18" s="11"/>
      <c r="U18" s="11"/>
      <c r="V18" s="11" t="s">
        <v>946</v>
      </c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3.5" customHeight="1">
      <c r="A19" s="174" t="s">
        <v>1117</v>
      </c>
      <c r="B19" s="8">
        <v>6.52</v>
      </c>
      <c r="C19" s="8">
        <v>5.38</v>
      </c>
      <c r="D19" s="8">
        <v>6.47</v>
      </c>
      <c r="E19" s="8">
        <v>6.44</v>
      </c>
      <c r="F19" s="8">
        <v>6.62</v>
      </c>
      <c r="G19" s="8">
        <v>9.2899999999999991</v>
      </c>
      <c r="H19" s="8">
        <v>9.06</v>
      </c>
      <c r="I19" s="8">
        <v>10.25</v>
      </c>
      <c r="J19" s="8">
        <v>10.95</v>
      </c>
      <c r="K19" s="8">
        <v>10.64</v>
      </c>
      <c r="L19" s="8">
        <v>9.8699999999999992</v>
      </c>
      <c r="M19" s="8">
        <v>8.26</v>
      </c>
      <c r="N19" s="8">
        <v>8.84</v>
      </c>
      <c r="O19" s="8">
        <v>8.43</v>
      </c>
      <c r="P19" s="8">
        <v>6.51</v>
      </c>
      <c r="Q19" s="8">
        <v>6.57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7"/>
      <c r="AY19" s="7"/>
      <c r="AZ19" s="7"/>
      <c r="BA19" s="7"/>
    </row>
    <row r="20" spans="1:53" ht="13.5" customHeight="1">
      <c r="A20" s="174" t="s">
        <v>810</v>
      </c>
      <c r="B20" s="8">
        <v>6.05</v>
      </c>
      <c r="C20" s="8">
        <v>5.43</v>
      </c>
      <c r="D20" s="8">
        <v>5.66</v>
      </c>
      <c r="E20" s="8">
        <v>5.75</v>
      </c>
      <c r="F20" s="8">
        <v>6.74</v>
      </c>
      <c r="G20" s="8">
        <v>8.3000000000000007</v>
      </c>
      <c r="H20" s="8">
        <v>8.16</v>
      </c>
      <c r="I20" s="8">
        <v>9.7100000000000009</v>
      </c>
      <c r="J20" s="8">
        <v>10.49</v>
      </c>
      <c r="K20" s="8">
        <v>10.43</v>
      </c>
      <c r="L20" s="8">
        <v>9.7899999999999991</v>
      </c>
      <c r="M20" s="8">
        <v>7.51</v>
      </c>
      <c r="N20" s="8">
        <v>7.90</v>
      </c>
      <c r="O20" s="8">
        <v>7.58</v>
      </c>
      <c r="P20" s="8">
        <v>6.92</v>
      </c>
      <c r="Q20" s="8">
        <v>6.61</v>
      </c>
      <c r="R20" s="8">
        <v>6.43</v>
      </c>
      <c r="S20" s="8">
        <v>6.39</v>
      </c>
      <c r="T20" s="8">
        <v>5.92</v>
      </c>
      <c r="U20" s="8">
        <v>5.73</v>
      </c>
      <c r="V20" s="8">
        <v>5.39</v>
      </c>
      <c r="W20" s="8">
        <v>5.28</v>
      </c>
      <c r="X20" s="8">
        <v>5.19</v>
      </c>
      <c r="Y20" s="8">
        <v>4.95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53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1:53" ht="13.5" customHeight="1">
      <c r="A22" s="174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</row>
    <row r="23" spans="1:53" ht="13.5" customHeight="1">
      <c r="A23" s="174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  <c r="BA23" s="192"/>
    </row>
    <row r="24" spans="1:53" ht="13.5" customHeight="1">
      <c r="A24" s="174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</row>
    <row r="25" spans="1:53" ht="13.5" customHeight="1">
      <c r="A25" s="174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</row>
    <row r="27" spans="2:53" ht="13.5" customHeight="1"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</row>
    <row r="28" spans="2:53" ht="13.5" customHeight="1"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</row>
    <row r="29" spans="2:53" ht="13.5" customHeight="1"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</row>
    <row r="30" spans="2:53" ht="13.5" customHeight="1"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3">
    <tabColor theme="7" tint="0.399980008602142"/>
  </sheetPr>
  <dimension ref="A1:AQ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311</v>
      </c>
      <c r="H1" s="2" t="s">
        <v>31</v>
      </c>
    </row>
    <row r="2" ht="13.5" customHeight="1">
      <c r="A2" s="175" t="s">
        <v>312</v>
      </c>
    </row>
    <row r="3" ht="13.5" customHeight="1">
      <c r="A3" s="175" t="s">
        <v>231</v>
      </c>
    </row>
    <row r="18" spans="1:43" ht="13.5" customHeight="1">
      <c r="A18" s="174"/>
      <c r="B18" s="8" t="s">
        <v>938</v>
      </c>
      <c r="C18" s="8"/>
      <c r="D18" s="8"/>
      <c r="E18" s="8"/>
      <c r="F18" s="8" t="s">
        <v>942</v>
      </c>
      <c r="G18" s="8"/>
      <c r="H18" s="8"/>
      <c r="I18" s="8"/>
      <c r="J18" s="8" t="s">
        <v>943</v>
      </c>
      <c r="K18" s="8"/>
      <c r="L18" s="8"/>
      <c r="M18" s="8"/>
      <c r="N18" s="8" t="s">
        <v>944</v>
      </c>
      <c r="O18" s="8"/>
      <c r="P18" s="8"/>
      <c r="Q18" s="8"/>
      <c r="R18" s="8" t="s">
        <v>945</v>
      </c>
      <c r="S18" s="8"/>
      <c r="T18" s="8"/>
      <c r="U18" s="8"/>
      <c r="V18" s="8" t="s">
        <v>946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ht="13.5" customHeight="1">
      <c r="A19" s="174" t="s">
        <v>1118</v>
      </c>
      <c r="B19" s="8">
        <v>3.02</v>
      </c>
      <c r="C19" s="8">
        <v>3.41</v>
      </c>
      <c r="D19" s="8">
        <v>3.80</v>
      </c>
      <c r="E19" s="8">
        <v>2.85</v>
      </c>
      <c r="F19" s="8">
        <v>2.77</v>
      </c>
      <c r="G19" s="8">
        <v>4.83</v>
      </c>
      <c r="H19" s="8">
        <v>3.52</v>
      </c>
      <c r="I19" s="8">
        <v>4.33</v>
      </c>
      <c r="J19" s="8">
        <v>6.70</v>
      </c>
      <c r="K19" s="8">
        <v>5.75</v>
      </c>
      <c r="L19" s="8">
        <v>6.10</v>
      </c>
      <c r="M19" s="8">
        <v>4.5199999999999996</v>
      </c>
      <c r="N19" s="8">
        <v>3.46</v>
      </c>
      <c r="O19" s="8">
        <v>3.60</v>
      </c>
      <c r="P19" s="8">
        <v>3.04</v>
      </c>
      <c r="Q19" s="8">
        <v>3.02</v>
      </c>
      <c r="R19" s="8">
        <v>3.25</v>
      </c>
      <c r="S19" s="8">
        <v>3.07</v>
      </c>
      <c r="T19" s="8">
        <v>3.21</v>
      </c>
      <c r="U19" s="8">
        <v>3.10</v>
      </c>
      <c r="V19" s="8">
        <v>2.91</v>
      </c>
      <c r="W19" s="8">
        <v>3</v>
      </c>
      <c r="X19" s="8">
        <v>2.87</v>
      </c>
      <c r="Y19" s="8">
        <v>2.66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</row>
    <row r="20" spans="1:43" ht="13.5" customHeight="1">
      <c r="A20" s="174" t="s">
        <v>812</v>
      </c>
      <c r="B20" s="8">
        <v>1.48</v>
      </c>
      <c r="C20" s="8">
        <v>2.0699999999999998</v>
      </c>
      <c r="D20" s="8">
        <v>0.070000000000000007</v>
      </c>
      <c r="E20" s="8">
        <v>-0.13</v>
      </c>
      <c r="F20" s="8">
        <v>2.19</v>
      </c>
      <c r="G20" s="8">
        <v>2.40</v>
      </c>
      <c r="H20" s="8">
        <v>2.77</v>
      </c>
      <c r="I20" s="8">
        <v>3.60</v>
      </c>
      <c r="J20" s="8">
        <v>1.86</v>
      </c>
      <c r="K20" s="8">
        <v>0.89</v>
      </c>
      <c r="L20" s="8">
        <v>1.47</v>
      </c>
      <c r="M20" s="8">
        <v>1.73</v>
      </c>
      <c r="N20" s="8">
        <v>1.31</v>
      </c>
      <c r="O20" s="8">
        <v>1.59</v>
      </c>
      <c r="P20" s="8">
        <v>2.73</v>
      </c>
      <c r="Q20" s="8">
        <v>1.32</v>
      </c>
      <c r="R20" s="8">
        <v>2.14</v>
      </c>
      <c r="S20" s="8">
        <v>1.75</v>
      </c>
      <c r="T20" s="8">
        <v>1.72</v>
      </c>
      <c r="U20" s="8">
        <v>2.1800000000000002</v>
      </c>
      <c r="V20" s="8">
        <v>1.80</v>
      </c>
      <c r="W20" s="8">
        <v>2.62</v>
      </c>
      <c r="X20" s="8">
        <v>1.74</v>
      </c>
      <c r="Y20" s="8">
        <v>2.39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</row>
    <row r="21" spans="1:43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</row>
    <row r="22" spans="1:43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4">
    <tabColor theme="7" tint="0.399980008602142"/>
  </sheetPr>
  <dimension ref="A1:BA3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53" width="7.33333333333333" style="173" customWidth="1"/>
    <col min="54" max="16384" width="7.33333333333333" style="173"/>
  </cols>
  <sheetData>
    <row r="1" spans="1:8" ht="13.5" customHeight="1">
      <c r="A1" s="310" t="s">
        <v>313</v>
      </c>
      <c r="H1" s="2" t="s">
        <v>31</v>
      </c>
    </row>
    <row r="2" ht="13.5" customHeight="1">
      <c r="A2" s="175" t="s">
        <v>41</v>
      </c>
    </row>
    <row r="3" ht="13.5" customHeight="1">
      <c r="A3" s="175" t="s">
        <v>231</v>
      </c>
    </row>
    <row r="18" spans="2:53" ht="13.5" customHeight="1">
      <c r="B18" s="11" t="s">
        <v>938</v>
      </c>
      <c r="C18" s="11" t="s">
        <v>939</v>
      </c>
      <c r="D18" s="11" t="s">
        <v>940</v>
      </c>
      <c r="E18" s="11" t="s">
        <v>941</v>
      </c>
      <c r="F18" s="11" t="s">
        <v>942</v>
      </c>
      <c r="G18" s="11" t="s">
        <v>939</v>
      </c>
      <c r="H18" s="11" t="s">
        <v>940</v>
      </c>
      <c r="I18" s="11" t="s">
        <v>941</v>
      </c>
      <c r="J18" s="11" t="s">
        <v>943</v>
      </c>
      <c r="K18" s="11" t="s">
        <v>939</v>
      </c>
      <c r="L18" s="11" t="s">
        <v>940</v>
      </c>
      <c r="M18" s="11" t="s">
        <v>941</v>
      </c>
      <c r="N18" s="11" t="s">
        <v>944</v>
      </c>
      <c r="O18" s="11" t="s">
        <v>939</v>
      </c>
      <c r="P18" s="11" t="s">
        <v>940</v>
      </c>
      <c r="Q18" s="11" t="s">
        <v>941</v>
      </c>
      <c r="R18" s="11" t="s">
        <v>945</v>
      </c>
      <c r="S18" s="11" t="s">
        <v>939</v>
      </c>
      <c r="T18" s="11" t="s">
        <v>940</v>
      </c>
      <c r="U18" s="11" t="s">
        <v>941</v>
      </c>
      <c r="V18" s="11" t="s">
        <v>946</v>
      </c>
      <c r="W18" s="11" t="s">
        <v>939</v>
      </c>
      <c r="X18" s="11" t="s">
        <v>940</v>
      </c>
      <c r="Y18" s="11" t="s">
        <v>941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3.5" customHeight="1">
      <c r="A19" s="174" t="s">
        <v>808</v>
      </c>
      <c r="B19" s="8">
        <v>6.65</v>
      </c>
      <c r="C19" s="8">
        <v>4.59</v>
      </c>
      <c r="D19" s="8">
        <v>5.34</v>
      </c>
      <c r="E19" s="8">
        <v>6.23</v>
      </c>
      <c r="F19" s="8">
        <v>4.9400000000000004</v>
      </c>
      <c r="G19" s="8">
        <v>7.73</v>
      </c>
      <c r="H19" s="8">
        <v>7.02</v>
      </c>
      <c r="I19" s="8">
        <v>8.92</v>
      </c>
      <c r="J19" s="8">
        <v>7.82</v>
      </c>
      <c r="K19" s="8">
        <v>9.17</v>
      </c>
      <c r="L19" s="8">
        <v>9.25</v>
      </c>
      <c r="M19" s="8">
        <v>6.63</v>
      </c>
      <c r="N19" s="8">
        <v>7.41</v>
      </c>
      <c r="O19" s="8">
        <v>6.86</v>
      </c>
      <c r="P19" s="8">
        <v>6.73</v>
      </c>
      <c r="Q19" s="8"/>
      <c r="R19" s="8"/>
      <c r="S19" s="8"/>
      <c r="T19" s="8"/>
      <c r="U19" s="8"/>
      <c r="V19" s="8"/>
      <c r="W19" s="8"/>
      <c r="X19" s="8"/>
      <c r="Y19" s="8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3.5" customHeight="1">
      <c r="A20" s="174" t="s">
        <v>1119</v>
      </c>
      <c r="B20" s="8">
        <v>4.6500000000000004</v>
      </c>
      <c r="C20" s="8">
        <v>3.95</v>
      </c>
      <c r="D20" s="8">
        <v>4.71</v>
      </c>
      <c r="E20" s="8">
        <v>4.3600000000000003</v>
      </c>
      <c r="F20" s="8">
        <v>5.0599999999999996</v>
      </c>
      <c r="G20" s="8">
        <v>7.21</v>
      </c>
      <c r="H20" s="8">
        <v>6.71</v>
      </c>
      <c r="I20" s="8">
        <v>7.84</v>
      </c>
      <c r="J20" s="8">
        <v>7.83</v>
      </c>
      <c r="K20" s="8">
        <v>8.10</v>
      </c>
      <c r="L20" s="8">
        <v>7.86</v>
      </c>
      <c r="M20" s="8">
        <v>6.51</v>
      </c>
      <c r="N20" s="8">
        <v>7.44</v>
      </c>
      <c r="O20" s="8">
        <v>7.20</v>
      </c>
      <c r="P20" s="8">
        <v>6.86</v>
      </c>
      <c r="Q20" s="8">
        <v>6.67</v>
      </c>
      <c r="R20" s="8">
        <v>6.27</v>
      </c>
      <c r="S20" s="8">
        <v>5.97</v>
      </c>
      <c r="T20" s="8">
        <v>5.89</v>
      </c>
      <c r="U20" s="8">
        <v>5.72</v>
      </c>
      <c r="V20" s="8">
        <v>5.25</v>
      </c>
      <c r="W20" s="8">
        <v>5.17</v>
      </c>
      <c r="X20" s="8">
        <v>5.0999999999999996</v>
      </c>
      <c r="Y20" s="8">
        <v>4.9000000000000004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53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1:53" ht="13.5" customHeight="1">
      <c r="A22" s="174"/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</row>
    <row r="23" spans="1:53" ht="13.5" customHeight="1">
      <c r="A23" s="174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  <c r="BA23" s="192"/>
    </row>
    <row r="24" spans="1:53" ht="13.5" customHeight="1">
      <c r="A24" s="174"/>
      <c r="B24" s="304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</row>
    <row r="25" spans="1:53" ht="13.5" customHeight="1">
      <c r="A25" s="174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</row>
    <row r="27" spans="2:53" ht="13.5" customHeight="1"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</row>
    <row r="28" spans="2:53" ht="13.5" customHeight="1"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</row>
    <row r="29" spans="2:53" ht="13.5" customHeight="1"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</row>
    <row r="30" spans="2:53" ht="13.5" customHeight="1"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5">
    <tabColor theme="7" tint="0.399980008602142"/>
  </sheetPr>
  <dimension ref="A1:BE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3" customWidth="1"/>
    <col min="2" max="2" width="7.33333333333333" style="173" customWidth="1"/>
    <col min="3" max="16384" width="7.33333333333333" style="173"/>
  </cols>
  <sheetData>
    <row r="1" spans="1:9" ht="13.5" customHeight="1">
      <c r="A1" s="310" t="s">
        <v>314</v>
      </c>
      <c r="I1" s="2" t="s">
        <v>31</v>
      </c>
    </row>
    <row r="2" ht="13.5" customHeight="1">
      <c r="A2" s="175" t="s">
        <v>223</v>
      </c>
    </row>
    <row r="3" ht="13.5" customHeight="1">
      <c r="A3" s="175" t="s">
        <v>231</v>
      </c>
    </row>
    <row r="18" spans="2:57" ht="13.5" customHeight="1">
      <c r="B18" s="11" t="s">
        <v>938</v>
      </c>
      <c r="C18" s="11" t="s">
        <v>939</v>
      </c>
      <c r="D18" s="11" t="s">
        <v>940</v>
      </c>
      <c r="E18" s="11" t="s">
        <v>941</v>
      </c>
      <c r="F18" s="11" t="s">
        <v>942</v>
      </c>
      <c r="G18" s="11" t="s">
        <v>939</v>
      </c>
      <c r="H18" s="11" t="s">
        <v>940</v>
      </c>
      <c r="I18" s="11" t="s">
        <v>941</v>
      </c>
      <c r="J18" s="11" t="s">
        <v>943</v>
      </c>
      <c r="K18" s="11" t="s">
        <v>939</v>
      </c>
      <c r="L18" s="11" t="s">
        <v>940</v>
      </c>
      <c r="M18" s="11" t="s">
        <v>941</v>
      </c>
      <c r="N18" s="11" t="s">
        <v>944</v>
      </c>
      <c r="O18" s="11" t="s">
        <v>939</v>
      </c>
      <c r="P18" s="11" t="s">
        <v>940</v>
      </c>
      <c r="Q18" s="11" t="s">
        <v>941</v>
      </c>
      <c r="R18" s="11" t="s">
        <v>945</v>
      </c>
      <c r="S18" s="11" t="s">
        <v>939</v>
      </c>
      <c r="T18" s="11" t="s">
        <v>940</v>
      </c>
      <c r="U18" s="11" t="s">
        <v>941</v>
      </c>
      <c r="V18" s="11" t="s">
        <v>946</v>
      </c>
      <c r="W18" s="11" t="s">
        <v>939</v>
      </c>
      <c r="X18" s="11" t="s">
        <v>940</v>
      </c>
      <c r="Y18" s="11" t="s">
        <v>941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</row>
    <row r="19" spans="1:57" ht="13.5" customHeight="1">
      <c r="A19" s="174" t="s">
        <v>810</v>
      </c>
      <c r="B19" s="8">
        <v>6.05</v>
      </c>
      <c r="C19" s="8">
        <v>5.43</v>
      </c>
      <c r="D19" s="8">
        <v>5.66</v>
      </c>
      <c r="E19" s="8">
        <v>5.75</v>
      </c>
      <c r="F19" s="8">
        <v>6.74</v>
      </c>
      <c r="G19" s="8">
        <v>8.3000000000000007</v>
      </c>
      <c r="H19" s="8">
        <v>8.16</v>
      </c>
      <c r="I19" s="8">
        <v>9.7100000000000009</v>
      </c>
      <c r="J19" s="8">
        <v>10.49</v>
      </c>
      <c r="K19" s="8">
        <v>10.43</v>
      </c>
      <c r="L19" s="8">
        <v>9.7899999999999991</v>
      </c>
      <c r="M19" s="8">
        <v>7.51</v>
      </c>
      <c r="N19" s="8">
        <v>7.90</v>
      </c>
      <c r="O19" s="8">
        <v>7.58</v>
      </c>
      <c r="P19" s="8">
        <v>6.92</v>
      </c>
      <c r="Q19" s="8">
        <v>6.61</v>
      </c>
      <c r="R19" s="8">
        <v>6.43</v>
      </c>
      <c r="S19" s="8">
        <v>6.39</v>
      </c>
      <c r="T19" s="8">
        <v>5.92</v>
      </c>
      <c r="U19" s="8">
        <v>5.73</v>
      </c>
      <c r="V19" s="8">
        <v>5.39</v>
      </c>
      <c r="W19" s="8">
        <v>5.28</v>
      </c>
      <c r="X19" s="8">
        <v>5.19</v>
      </c>
      <c r="Y19" s="8">
        <v>4.95</v>
      </c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</row>
    <row r="20" spans="1:57" ht="13.5" customHeight="1">
      <c r="A20" s="174" t="s">
        <v>1120</v>
      </c>
      <c r="B20" s="8">
        <v>2.4500000000000002</v>
      </c>
      <c r="C20" s="8">
        <v>1.75</v>
      </c>
      <c r="D20" s="8">
        <v>1.64</v>
      </c>
      <c r="E20" s="8">
        <v>1.52</v>
      </c>
      <c r="F20" s="8">
        <v>1.19</v>
      </c>
      <c r="G20" s="8">
        <v>1.49</v>
      </c>
      <c r="H20" s="8">
        <v>2.29</v>
      </c>
      <c r="I20" s="8">
        <v>2.2799999999999998</v>
      </c>
      <c r="J20" s="8">
        <v>1.84</v>
      </c>
      <c r="K20" s="8">
        <v>1.94</v>
      </c>
      <c r="L20" s="8">
        <v>0.95</v>
      </c>
      <c r="M20" s="8">
        <v>1.35</v>
      </c>
      <c r="N20" s="8">
        <v>1.62</v>
      </c>
      <c r="O20" s="8">
        <v>1.1200000000000001</v>
      </c>
      <c r="P20" s="8">
        <v>0.80</v>
      </c>
      <c r="Q20" s="8">
        <v>0.45</v>
      </c>
      <c r="R20" s="8">
        <v>0.12</v>
      </c>
      <c r="S20" s="8">
        <v>0.16</v>
      </c>
      <c r="T20" s="8">
        <v>0.02</v>
      </c>
      <c r="U20" s="8">
        <v>0.08</v>
      </c>
      <c r="V20" s="8">
        <v>0.10</v>
      </c>
      <c r="W20" s="8">
        <v>0.13</v>
      </c>
      <c r="X20" s="8">
        <v>0.14000000000000001</v>
      </c>
      <c r="Y20" s="8">
        <v>0.12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ht="13.5" customHeight="1">
      <c r="A21" s="174" t="s">
        <v>1121</v>
      </c>
      <c r="B21" s="8">
        <v>3.52</v>
      </c>
      <c r="C21" s="8">
        <v>3.62</v>
      </c>
      <c r="D21" s="8">
        <v>3.95</v>
      </c>
      <c r="E21" s="8">
        <v>4.17</v>
      </c>
      <c r="F21" s="8">
        <v>5.48</v>
      </c>
      <c r="G21" s="8">
        <v>6.71</v>
      </c>
      <c r="H21" s="8">
        <v>5.74</v>
      </c>
      <c r="I21" s="8">
        <v>7.26</v>
      </c>
      <c r="J21" s="8">
        <v>8.49</v>
      </c>
      <c r="K21" s="8">
        <v>8.32</v>
      </c>
      <c r="L21" s="8">
        <v>8.76</v>
      </c>
      <c r="M21" s="8">
        <v>6.08</v>
      </c>
      <c r="N21" s="8">
        <v>6.18</v>
      </c>
      <c r="O21" s="8">
        <v>6.38</v>
      </c>
      <c r="P21" s="8">
        <v>6.08</v>
      </c>
      <c r="Q21" s="8">
        <v>6.13</v>
      </c>
      <c r="R21" s="8">
        <v>6.31</v>
      </c>
      <c r="S21" s="8">
        <v>6.22</v>
      </c>
      <c r="T21" s="8">
        <v>5.90</v>
      </c>
      <c r="U21" s="8">
        <v>5.65</v>
      </c>
      <c r="V21" s="8">
        <v>5.29</v>
      </c>
      <c r="W21" s="8">
        <v>5.15</v>
      </c>
      <c r="X21" s="8">
        <v>5.05</v>
      </c>
      <c r="Y21" s="8">
        <v>4.83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</sheetData>
  <sheetProtection sheet="1" objects="1" scenarios="1"/>
  <hyperlinks>
    <hyperlink ref="I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7">
    <tabColor theme="7" tint="0.399980008602142"/>
  </sheetPr>
  <dimension ref="A1:DU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3" customWidth="1"/>
    <col min="2" max="2" width="7.33333333333333" style="173" customWidth="1"/>
    <col min="3" max="16384" width="7.33333333333333" style="173"/>
  </cols>
  <sheetData>
    <row r="1" spans="1:8" ht="13.5" customHeight="1">
      <c r="A1" s="310" t="s">
        <v>315</v>
      </c>
      <c r="H1" s="2" t="s">
        <v>31</v>
      </c>
    </row>
    <row r="2" ht="13.5" customHeight="1">
      <c r="A2" s="175" t="s">
        <v>56</v>
      </c>
    </row>
    <row r="3" ht="13.5" customHeight="1">
      <c r="A3" s="175" t="s">
        <v>231</v>
      </c>
    </row>
    <row r="18" spans="2:125" ht="13.5" customHeight="1">
      <c r="B18" s="11" t="s">
        <v>938</v>
      </c>
      <c r="C18" s="11" t="s">
        <v>939</v>
      </c>
      <c r="D18" s="11" t="s">
        <v>940</v>
      </c>
      <c r="E18" s="11" t="s">
        <v>941</v>
      </c>
      <c r="F18" s="11" t="s">
        <v>942</v>
      </c>
      <c r="G18" s="11" t="s">
        <v>939</v>
      </c>
      <c r="H18" s="11" t="s">
        <v>940</v>
      </c>
      <c r="I18" s="11" t="s">
        <v>941</v>
      </c>
      <c r="J18" s="11" t="s">
        <v>943</v>
      </c>
      <c r="K18" s="11" t="s">
        <v>939</v>
      </c>
      <c r="L18" s="11" t="s">
        <v>940</v>
      </c>
      <c r="M18" s="11" t="s">
        <v>941</v>
      </c>
      <c r="N18" s="11" t="s">
        <v>944</v>
      </c>
      <c r="O18" s="11" t="s">
        <v>939</v>
      </c>
      <c r="P18" s="11" t="s">
        <v>940</v>
      </c>
      <c r="Q18" s="11" t="s">
        <v>941</v>
      </c>
      <c r="R18" s="11" t="s">
        <v>945</v>
      </c>
      <c r="S18" s="11" t="s">
        <v>939</v>
      </c>
      <c r="T18" s="11" t="s">
        <v>940</v>
      </c>
      <c r="U18" s="11" t="s">
        <v>941</v>
      </c>
      <c r="V18" s="11" t="s">
        <v>946</v>
      </c>
      <c r="W18" s="11" t="s">
        <v>939</v>
      </c>
      <c r="X18" s="11" t="s">
        <v>940</v>
      </c>
      <c r="Y18" s="11" t="s">
        <v>941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</row>
    <row r="19" spans="1:93" ht="13.5" customHeight="1">
      <c r="A19" s="174" t="s">
        <v>1122</v>
      </c>
      <c r="B19" s="8">
        <v>11.05</v>
      </c>
      <c r="C19" s="8">
        <v>11.49</v>
      </c>
      <c r="D19" s="8">
        <v>11.18</v>
      </c>
      <c r="E19" s="8">
        <v>12.77</v>
      </c>
      <c r="F19" s="8">
        <v>8.26</v>
      </c>
      <c r="G19" s="8">
        <v>9.64</v>
      </c>
      <c r="H19" s="8">
        <v>8.2899999999999991</v>
      </c>
      <c r="I19" s="8">
        <v>11.39</v>
      </c>
      <c r="J19" s="8">
        <v>9.99</v>
      </c>
      <c r="K19" s="8">
        <v>10.43</v>
      </c>
      <c r="L19" s="8">
        <v>9.8800000000000008</v>
      </c>
      <c r="M19" s="8">
        <v>12.95</v>
      </c>
      <c r="N19" s="8">
        <v>10.93</v>
      </c>
      <c r="O19" s="8">
        <v>10.74</v>
      </c>
      <c r="P19" s="8">
        <v>9.6300000000000008</v>
      </c>
      <c r="Q19" s="8">
        <v>13.22</v>
      </c>
      <c r="R19" s="8">
        <v>11.20</v>
      </c>
      <c r="S19" s="8">
        <v>11.40</v>
      </c>
      <c r="T19" s="8">
        <v>10.18</v>
      </c>
      <c r="U19" s="8">
        <v>13.53</v>
      </c>
      <c r="V19" s="8">
        <v>11.41</v>
      </c>
      <c r="W19" s="8">
        <v>11.30</v>
      </c>
      <c r="X19" s="8">
        <v>10.43</v>
      </c>
      <c r="Y19" s="8">
        <v>13.34</v>
      </c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</row>
    <row r="20" spans="1:93" ht="13.5" customHeight="1">
      <c r="A20" s="174" t="s">
        <v>1123</v>
      </c>
      <c r="B20" s="8">
        <v>12.02</v>
      </c>
      <c r="C20" s="8">
        <v>11.84</v>
      </c>
      <c r="D20" s="8">
        <v>11.45</v>
      </c>
      <c r="E20" s="8">
        <v>10.87</v>
      </c>
      <c r="F20" s="8">
        <v>10.27</v>
      </c>
      <c r="G20" s="8">
        <v>9.73</v>
      </c>
      <c r="H20" s="8">
        <v>9.77</v>
      </c>
      <c r="I20" s="8">
        <v>10.08</v>
      </c>
      <c r="J20" s="8">
        <v>10.37</v>
      </c>
      <c r="K20" s="8">
        <v>10.78</v>
      </c>
      <c r="L20" s="8">
        <v>11.11</v>
      </c>
      <c r="M20" s="8">
        <v>11.25</v>
      </c>
      <c r="N20" s="8">
        <v>11.25</v>
      </c>
      <c r="O20" s="8">
        <v>11.26</v>
      </c>
      <c r="P20" s="8">
        <v>11.34</v>
      </c>
      <c r="Q20" s="8">
        <v>11.45</v>
      </c>
      <c r="R20" s="8">
        <v>11.59</v>
      </c>
      <c r="S20" s="8">
        <v>11.71</v>
      </c>
      <c r="T20" s="8">
        <v>11.78</v>
      </c>
      <c r="U20" s="8">
        <v>11.79</v>
      </c>
      <c r="V20" s="8">
        <v>11.81</v>
      </c>
      <c r="W20" s="8">
        <v>11.82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</row>
    <row r="21" spans="1:125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</row>
    <row r="22" spans="1:125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</row>
    <row r="23" spans="1:125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</row>
    <row r="24" spans="1:125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</row>
    <row r="25" spans="1:125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5">
    <tabColor theme="6" tint="0.399980008602142"/>
  </sheetPr>
  <dimension ref="A1:N71"/>
  <sheetViews>
    <sheetView showGridLines="0" workbookViewId="0" topLeftCell="A1">
      <selection pane="topLeft" activeCell="K1" sqref="K1"/>
    </sheetView>
  </sheetViews>
  <sheetFormatPr defaultColWidth="0" defaultRowHeight="12.75" customHeight="1" zeroHeight="1"/>
  <cols>
    <col min="1" max="1" width="26.8333333333333" style="64" customWidth="1"/>
    <col min="2" max="2" width="0" style="64" hidden="1" customWidth="1"/>
    <col min="3" max="3" width="13.3333333333333" style="122" customWidth="1"/>
    <col min="4" max="4" width="0" style="64" hidden="1" customWidth="1"/>
    <col min="5" max="9" width="6.66666666666667" style="64" customWidth="1"/>
    <col min="10" max="13" width="6.66666666666667" style="160" customWidth="1"/>
    <col min="14" max="14" width="6.66666666666667" style="64" customWidth="1"/>
    <col min="15" max="15" width="5.83333333333333" style="64" customWidth="1"/>
    <col min="16" max="24" width="0" style="64" hidden="1" customWidth="1"/>
    <col min="25" max="37" width="0" style="64" hidden="1" customWidth="1"/>
    <col min="38" max="50" width="0" style="64" hidden="1" customWidth="1"/>
    <col min="51" max="16384" width="0" style="64" hidden="1"/>
  </cols>
  <sheetData>
    <row r="1" spans="1:10" ht="12.75" customHeight="1">
      <c r="A1" s="2" t="s">
        <v>31</v>
      </c>
      <c r="B1" s="2" t="s">
        <v>30</v>
      </c>
      <c r="E1"/>
      <c r="F1"/>
      <c r="G1"/>
      <c r="H1"/>
      <c r="J1"/>
    </row>
    <row r="2" spans="1:2" ht="12.75" customHeight="1">
      <c r="A2" s="68"/>
      <c r="B2" s="68"/>
    </row>
    <row r="3" spans="1:8" ht="12.75" customHeight="1">
      <c r="A3" s="21" t="s">
        <v>99</v>
      </c>
      <c r="B3" s="21" t="s">
        <v>131</v>
      </c>
      <c r="E3"/>
      <c r="F3"/>
      <c r="G3"/>
      <c r="H3"/>
    </row>
    <row r="4" spans="1:2" ht="12.75" customHeight="1">
      <c r="A4" s="61" t="s">
        <v>158</v>
      </c>
      <c r="B4" s="61" t="s">
        <v>159</v>
      </c>
    </row>
    <row r="5" spans="1:14" ht="12.75" customHeight="1">
      <c r="A5" s="62"/>
      <c r="B5" s="62"/>
      <c r="N5" s="160"/>
    </row>
    <row r="6" spans="1:14" ht="1.5" customHeight="1" thickBot="1">
      <c r="A6" s="256"/>
      <c r="B6" s="256"/>
      <c r="C6" s="257"/>
      <c r="D6" s="258"/>
      <c r="E6" s="258"/>
      <c r="F6" s="258"/>
      <c r="G6" s="258"/>
      <c r="H6" s="258"/>
      <c r="I6" s="259"/>
      <c r="J6" s="259"/>
      <c r="K6" s="259"/>
      <c r="L6" s="259"/>
      <c r="M6" s="259"/>
      <c r="N6" s="259"/>
    </row>
    <row r="7" spans="1:14" ht="12.75" customHeight="1">
      <c r="A7" s="290"/>
      <c r="B7" s="290"/>
      <c r="C7" s="335"/>
      <c r="D7" s="335"/>
      <c r="E7" s="292">
        <v>2014</v>
      </c>
      <c r="F7" s="292">
        <v>2015</v>
      </c>
      <c r="G7" s="292">
        <v>2016</v>
      </c>
      <c r="H7" s="292">
        <v>2017</v>
      </c>
      <c r="I7" s="292">
        <v>2018</v>
      </c>
      <c r="J7" s="367">
        <v>2019</v>
      </c>
      <c r="K7" s="367">
        <v>2020</v>
      </c>
      <c r="L7" s="367">
        <v>2021</v>
      </c>
      <c r="M7" s="367">
        <v>2022</v>
      </c>
      <c r="N7" s="367">
        <v>2023</v>
      </c>
    </row>
    <row r="8" spans="1:14" ht="12.75" customHeight="1" hidden="1">
      <c r="A8" s="293"/>
      <c r="B8" s="293"/>
      <c r="C8" s="426"/>
      <c r="D8" s="426"/>
      <c r="E8" s="296"/>
      <c r="F8" s="296"/>
      <c r="G8" s="296"/>
      <c r="H8" s="296"/>
      <c r="I8" s="296"/>
      <c r="J8" s="369" t="s">
        <v>461</v>
      </c>
      <c r="K8" s="369" t="s">
        <v>462</v>
      </c>
      <c r="L8" s="369" t="s">
        <v>462</v>
      </c>
      <c r="M8" s="369" t="s">
        <v>582</v>
      </c>
      <c r="N8" s="369" t="s">
        <v>582</v>
      </c>
    </row>
    <row r="9" spans="1:14" ht="12.75" customHeight="1">
      <c r="A9" s="293"/>
      <c r="B9" s="293"/>
      <c r="C9" s="426"/>
      <c r="D9" s="426"/>
      <c r="E9" s="296"/>
      <c r="F9" s="296"/>
      <c r="G9" s="296"/>
      <c r="H9" s="296"/>
      <c r="I9" s="296"/>
      <c r="J9" s="369" t="s">
        <v>459</v>
      </c>
      <c r="K9" s="369" t="s">
        <v>460</v>
      </c>
      <c r="L9" s="369" t="s">
        <v>460</v>
      </c>
      <c r="M9" s="369" t="s">
        <v>581</v>
      </c>
      <c r="N9" s="369" t="s">
        <v>581</v>
      </c>
    </row>
    <row r="10" spans="1:14" ht="12.75" customHeight="1">
      <c r="A10" s="699" t="s">
        <v>773</v>
      </c>
      <c r="B10" s="525" t="s">
        <v>774</v>
      </c>
      <c r="C10" s="716"/>
      <c r="D10" s="716"/>
      <c r="E10" s="586"/>
      <c r="F10" s="586"/>
      <c r="G10" s="586"/>
      <c r="H10" s="586"/>
      <c r="I10" s="586"/>
      <c r="J10" s="442"/>
      <c r="K10" s="442"/>
      <c r="L10" s="442"/>
      <c r="M10" s="442"/>
      <c r="N10" s="442"/>
    </row>
    <row r="11" spans="1:14" ht="12.75" customHeight="1">
      <c r="A11" s="518" t="s">
        <v>817</v>
      </c>
      <c r="B11" s="518" t="s">
        <v>775</v>
      </c>
      <c r="C11" s="589" t="s">
        <v>776</v>
      </c>
      <c r="D11" s="589" t="s">
        <v>777</v>
      </c>
      <c r="E11" s="706">
        <v>4974</v>
      </c>
      <c r="F11" s="706">
        <v>5042</v>
      </c>
      <c r="G11" s="706">
        <v>5139</v>
      </c>
      <c r="H11" s="706">
        <v>5222</v>
      </c>
      <c r="I11" s="706">
        <v>5294</v>
      </c>
      <c r="J11" s="443">
        <v>5306</v>
      </c>
      <c r="K11" s="443">
        <v>5302</v>
      </c>
      <c r="L11" s="443">
        <v>5305</v>
      </c>
      <c r="M11" s="443">
        <v>5305</v>
      </c>
      <c r="N11" s="443">
        <v>5304</v>
      </c>
    </row>
    <row r="12" spans="1:14" ht="12.75" customHeight="1">
      <c r="A12" s="707" t="s">
        <v>491</v>
      </c>
      <c r="B12" s="707" t="s">
        <v>491</v>
      </c>
      <c r="C12" s="562" t="s">
        <v>393</v>
      </c>
      <c r="D12" s="562" t="s">
        <v>394</v>
      </c>
      <c r="E12" s="480">
        <v>0.80</v>
      </c>
      <c r="F12" s="480">
        <v>1.40</v>
      </c>
      <c r="G12" s="480">
        <v>1.90</v>
      </c>
      <c r="H12" s="480">
        <v>1.60</v>
      </c>
      <c r="I12" s="480">
        <v>1.40</v>
      </c>
      <c r="J12" s="383">
        <v>0.20</v>
      </c>
      <c r="K12" s="383">
        <v>-0.10</v>
      </c>
      <c r="L12" s="383">
        <v>0</v>
      </c>
      <c r="M12" s="383">
        <v>0</v>
      </c>
      <c r="N12" s="383">
        <v>0</v>
      </c>
    </row>
    <row r="13" spans="1:14" ht="12.75" customHeight="1">
      <c r="A13" s="689" t="s">
        <v>818</v>
      </c>
      <c r="B13" s="689" t="s">
        <v>778</v>
      </c>
      <c r="C13" s="589" t="s">
        <v>776</v>
      </c>
      <c r="D13" s="589" t="s">
        <v>777</v>
      </c>
      <c r="E13" s="606">
        <v>4079</v>
      </c>
      <c r="F13" s="606">
        <v>4168</v>
      </c>
      <c r="G13" s="606">
        <v>4257</v>
      </c>
      <c r="H13" s="606">
        <v>4327</v>
      </c>
      <c r="I13" s="606">
        <v>4396</v>
      </c>
      <c r="J13" s="389">
        <v>4414</v>
      </c>
      <c r="K13" s="389">
        <v>4414</v>
      </c>
      <c r="L13" s="389">
        <v>4420</v>
      </c>
      <c r="M13" s="389">
        <v>4423</v>
      </c>
      <c r="N13" s="389">
        <v>4422</v>
      </c>
    </row>
    <row r="14" spans="1:14" ht="12.75" customHeight="1">
      <c r="A14" s="679" t="s">
        <v>491</v>
      </c>
      <c r="B14" s="679" t="s">
        <v>491</v>
      </c>
      <c r="C14" s="562" t="s">
        <v>393</v>
      </c>
      <c r="D14" s="562" t="s">
        <v>394</v>
      </c>
      <c r="E14" s="480">
        <v>0.60</v>
      </c>
      <c r="F14" s="480">
        <v>2.2000000000000002</v>
      </c>
      <c r="G14" s="480">
        <v>2.10</v>
      </c>
      <c r="H14" s="480">
        <v>1.70</v>
      </c>
      <c r="I14" s="480">
        <v>1.60</v>
      </c>
      <c r="J14" s="383">
        <v>0.40</v>
      </c>
      <c r="K14" s="383">
        <v>0</v>
      </c>
      <c r="L14" s="383">
        <v>0.10</v>
      </c>
      <c r="M14" s="383">
        <v>0.10</v>
      </c>
      <c r="N14" s="383">
        <v>0</v>
      </c>
    </row>
    <row r="15" spans="1:14" ht="12.75" customHeight="1">
      <c r="A15" s="689" t="s">
        <v>819</v>
      </c>
      <c r="B15" s="689" t="s">
        <v>779</v>
      </c>
      <c r="C15" s="589" t="s">
        <v>776</v>
      </c>
      <c r="D15" s="589" t="s">
        <v>777</v>
      </c>
      <c r="E15" s="606">
        <v>895</v>
      </c>
      <c r="F15" s="606">
        <v>874</v>
      </c>
      <c r="G15" s="606">
        <v>882</v>
      </c>
      <c r="H15" s="606">
        <v>894</v>
      </c>
      <c r="I15" s="606">
        <v>897</v>
      </c>
      <c r="J15" s="389">
        <v>892</v>
      </c>
      <c r="K15" s="389">
        <v>888</v>
      </c>
      <c r="L15" s="389">
        <v>885</v>
      </c>
      <c r="M15" s="389">
        <v>883</v>
      </c>
      <c r="N15" s="389">
        <v>881</v>
      </c>
    </row>
    <row r="16" spans="1:14" ht="12.75" customHeight="1">
      <c r="A16" s="708" t="s">
        <v>491</v>
      </c>
      <c r="B16" s="561" t="s">
        <v>780</v>
      </c>
      <c r="C16" s="562" t="s">
        <v>393</v>
      </c>
      <c r="D16" s="562" t="s">
        <v>394</v>
      </c>
      <c r="E16" s="480">
        <v>1.50</v>
      </c>
      <c r="F16" s="480">
        <v>-2.40</v>
      </c>
      <c r="G16" s="480">
        <v>1</v>
      </c>
      <c r="H16" s="480">
        <v>1.40</v>
      </c>
      <c r="I16" s="480">
        <v>0.40</v>
      </c>
      <c r="J16" s="383">
        <v>-0.60</v>
      </c>
      <c r="K16" s="383">
        <v>-0.50</v>
      </c>
      <c r="L16" s="383">
        <v>-0.30</v>
      </c>
      <c r="M16" s="383">
        <v>-0.20</v>
      </c>
      <c r="N16" s="383">
        <v>-0.20</v>
      </c>
    </row>
    <row r="17" spans="1:14" ht="12.75" customHeight="1">
      <c r="A17" s="514" t="s">
        <v>781</v>
      </c>
      <c r="B17" s="709" t="s">
        <v>782</v>
      </c>
      <c r="C17" s="591" t="s">
        <v>776</v>
      </c>
      <c r="D17" s="591" t="s">
        <v>777</v>
      </c>
      <c r="E17" s="609">
        <v>324</v>
      </c>
      <c r="F17" s="609">
        <v>268</v>
      </c>
      <c r="G17" s="609">
        <v>211</v>
      </c>
      <c r="H17" s="609">
        <v>156</v>
      </c>
      <c r="I17" s="609">
        <v>122</v>
      </c>
      <c r="J17" s="385">
        <v>111</v>
      </c>
      <c r="K17" s="385">
        <v>121</v>
      </c>
      <c r="L17" s="385">
        <v>130</v>
      </c>
      <c r="M17" s="385">
        <v>136</v>
      </c>
      <c r="N17" s="385">
        <v>139</v>
      </c>
    </row>
    <row r="18" spans="1:14" ht="12.75" customHeight="1">
      <c r="A18" s="518" t="s">
        <v>783</v>
      </c>
      <c r="B18" s="518" t="s">
        <v>784</v>
      </c>
      <c r="C18" s="589" t="s">
        <v>397</v>
      </c>
      <c r="D18" s="589" t="s">
        <v>403</v>
      </c>
      <c r="E18" s="486">
        <v>6.10</v>
      </c>
      <c r="F18" s="486">
        <v>5.0999999999999996</v>
      </c>
      <c r="G18" s="486">
        <v>4</v>
      </c>
      <c r="H18" s="486">
        <v>2.90</v>
      </c>
      <c r="I18" s="486">
        <v>2.2000000000000002</v>
      </c>
      <c r="J18" s="371">
        <v>2</v>
      </c>
      <c r="K18" s="371">
        <v>2.2000000000000002</v>
      </c>
      <c r="L18" s="371">
        <v>2.40</v>
      </c>
      <c r="M18" s="371">
        <v>2.50</v>
      </c>
      <c r="N18" s="371">
        <v>2.50</v>
      </c>
    </row>
    <row r="19" spans="1:14" ht="12.75" customHeight="1">
      <c r="A19" s="518" t="s">
        <v>785</v>
      </c>
      <c r="B19" s="518" t="s">
        <v>820</v>
      </c>
      <c r="C19" s="710" t="s">
        <v>776</v>
      </c>
      <c r="D19" s="710" t="s">
        <v>777</v>
      </c>
      <c r="E19" s="711">
        <v>141</v>
      </c>
      <c r="F19" s="711">
        <v>127</v>
      </c>
      <c r="G19" s="711">
        <v>89</v>
      </c>
      <c r="H19" s="711">
        <v>54</v>
      </c>
      <c r="I19" s="711">
        <v>48</v>
      </c>
      <c r="J19" s="384" t="s">
        <v>412</v>
      </c>
      <c r="K19" s="384" t="s">
        <v>412</v>
      </c>
      <c r="L19" s="384" t="s">
        <v>412</v>
      </c>
      <c r="M19" s="384" t="s">
        <v>412</v>
      </c>
      <c r="N19" s="384" t="s">
        <v>412</v>
      </c>
    </row>
    <row r="20" spans="1:14" ht="12.75" customHeight="1">
      <c r="A20" s="514" t="s">
        <v>786</v>
      </c>
      <c r="B20" s="514" t="s">
        <v>787</v>
      </c>
      <c r="C20" s="591" t="s">
        <v>776</v>
      </c>
      <c r="D20" s="591" t="s">
        <v>777</v>
      </c>
      <c r="E20" s="605">
        <v>5298</v>
      </c>
      <c r="F20" s="605">
        <v>5310</v>
      </c>
      <c r="G20" s="605">
        <v>5350</v>
      </c>
      <c r="H20" s="605">
        <v>5377</v>
      </c>
      <c r="I20" s="605">
        <v>5415</v>
      </c>
      <c r="J20" s="388">
        <v>5417</v>
      </c>
      <c r="K20" s="388">
        <v>5423</v>
      </c>
      <c r="L20" s="388">
        <v>5434</v>
      </c>
      <c r="M20" s="388">
        <v>5442</v>
      </c>
      <c r="N20" s="388">
        <v>5442</v>
      </c>
    </row>
    <row r="21" spans="1:14" ht="12.75" customHeight="1">
      <c r="A21" s="518" t="s">
        <v>491</v>
      </c>
      <c r="B21" s="518" t="s">
        <v>491</v>
      </c>
      <c r="C21" s="562" t="s">
        <v>393</v>
      </c>
      <c r="D21" s="562" t="s">
        <v>394</v>
      </c>
      <c r="E21" s="480">
        <v>-0.20</v>
      </c>
      <c r="F21" s="480">
        <v>0.20</v>
      </c>
      <c r="G21" s="480">
        <v>0.80</v>
      </c>
      <c r="H21" s="480">
        <v>0.50</v>
      </c>
      <c r="I21" s="480">
        <v>0.70</v>
      </c>
      <c r="J21" s="383">
        <v>0</v>
      </c>
      <c r="K21" s="383">
        <v>0.10</v>
      </c>
      <c r="L21" s="383">
        <v>0.20</v>
      </c>
      <c r="M21" s="383">
        <v>0.10</v>
      </c>
      <c r="N21" s="383">
        <v>0</v>
      </c>
    </row>
    <row r="22" spans="1:14" ht="12.75" customHeight="1">
      <c r="A22" s="518" t="s">
        <v>788</v>
      </c>
      <c r="B22" s="518" t="s">
        <v>789</v>
      </c>
      <c r="C22" s="589" t="s">
        <v>776</v>
      </c>
      <c r="D22" s="589" t="s">
        <v>777</v>
      </c>
      <c r="E22" s="706">
        <v>6610</v>
      </c>
      <c r="F22" s="706">
        <v>6566</v>
      </c>
      <c r="G22" s="706">
        <v>6510</v>
      </c>
      <c r="H22" s="706">
        <v>6456</v>
      </c>
      <c r="I22" s="706">
        <v>6414</v>
      </c>
      <c r="J22" s="443">
        <v>6382</v>
      </c>
      <c r="K22" s="443">
        <v>6338</v>
      </c>
      <c r="L22" s="443">
        <v>6297</v>
      </c>
      <c r="M22" s="443">
        <v>6262</v>
      </c>
      <c r="N22" s="443">
        <v>6236</v>
      </c>
    </row>
    <row r="23" spans="1:14" ht="12.75" customHeight="1">
      <c r="A23" s="518" t="s">
        <v>491</v>
      </c>
      <c r="B23" s="527" t="s">
        <v>491</v>
      </c>
      <c r="C23" s="562" t="s">
        <v>393</v>
      </c>
      <c r="D23" s="562" t="s">
        <v>394</v>
      </c>
      <c r="E23" s="480">
        <v>-0.70</v>
      </c>
      <c r="F23" s="480">
        <v>-0.70</v>
      </c>
      <c r="G23" s="480">
        <v>-0.90</v>
      </c>
      <c r="H23" s="480">
        <v>-0.80</v>
      </c>
      <c r="I23" s="480">
        <v>-0.70</v>
      </c>
      <c r="J23" s="383">
        <v>-0.50</v>
      </c>
      <c r="K23" s="383">
        <v>-0.70</v>
      </c>
      <c r="L23" s="383">
        <v>-0.60</v>
      </c>
      <c r="M23" s="383">
        <v>-0.60</v>
      </c>
      <c r="N23" s="383">
        <v>-0.40</v>
      </c>
    </row>
    <row r="24" spans="1:14" s="255" customFormat="1" ht="12.75" customHeight="1">
      <c r="A24" s="529" t="s">
        <v>790</v>
      </c>
      <c r="B24" s="712" t="s">
        <v>791</v>
      </c>
      <c r="C24" s="589" t="s">
        <v>397</v>
      </c>
      <c r="D24" s="589" t="s">
        <v>403</v>
      </c>
      <c r="E24" s="486">
        <v>75.30</v>
      </c>
      <c r="F24" s="486">
        <v>76.80</v>
      </c>
      <c r="G24" s="486">
        <v>78.900000000000006</v>
      </c>
      <c r="H24" s="486">
        <v>80.900000000000006</v>
      </c>
      <c r="I24" s="486">
        <v>82.50</v>
      </c>
      <c r="J24" s="371">
        <v>83.20</v>
      </c>
      <c r="K24" s="371">
        <v>83.70</v>
      </c>
      <c r="L24" s="371">
        <v>84.20</v>
      </c>
      <c r="M24" s="371">
        <v>84.70</v>
      </c>
      <c r="N24" s="371">
        <v>85</v>
      </c>
    </row>
    <row r="25" spans="1:14" ht="12.75" customHeight="1">
      <c r="A25" s="527" t="s">
        <v>821</v>
      </c>
      <c r="B25" s="518" t="s">
        <v>822</v>
      </c>
      <c r="C25" s="589" t="s">
        <v>397</v>
      </c>
      <c r="D25" s="589" t="s">
        <v>403</v>
      </c>
      <c r="E25" s="486">
        <v>73.599999999999994</v>
      </c>
      <c r="F25" s="486">
        <v>74.80</v>
      </c>
      <c r="G25" s="486">
        <v>76.70</v>
      </c>
      <c r="H25" s="486">
        <v>78.50</v>
      </c>
      <c r="I25" s="486">
        <v>79.900000000000006</v>
      </c>
      <c r="J25" s="371">
        <v>80.30</v>
      </c>
      <c r="K25" s="371">
        <v>80.70</v>
      </c>
      <c r="L25" s="371">
        <v>81.20</v>
      </c>
      <c r="M25" s="371">
        <v>81.70</v>
      </c>
      <c r="N25" s="371">
        <v>81.80</v>
      </c>
    </row>
    <row r="26" spans="1:14" ht="12.75" customHeight="1">
      <c r="A26" s="529" t="s">
        <v>792</v>
      </c>
      <c r="B26" s="712" t="s">
        <v>793</v>
      </c>
      <c r="C26" s="589" t="s">
        <v>397</v>
      </c>
      <c r="D26" s="589" t="s">
        <v>403</v>
      </c>
      <c r="E26" s="486">
        <v>80.099999999999994</v>
      </c>
      <c r="F26" s="486">
        <v>80.900000000000006</v>
      </c>
      <c r="G26" s="486">
        <v>82.20</v>
      </c>
      <c r="H26" s="486">
        <v>83.30</v>
      </c>
      <c r="I26" s="486">
        <v>84.40</v>
      </c>
      <c r="J26" s="371">
        <v>84.90</v>
      </c>
      <c r="K26" s="371">
        <v>85.60</v>
      </c>
      <c r="L26" s="371">
        <v>86.30</v>
      </c>
      <c r="M26" s="371">
        <v>86.90</v>
      </c>
      <c r="N26" s="371">
        <v>87.30</v>
      </c>
    </row>
    <row r="27" spans="1:14" ht="12.75" customHeight="1">
      <c r="A27" s="527" t="s">
        <v>823</v>
      </c>
      <c r="B27" s="518" t="s">
        <v>824</v>
      </c>
      <c r="C27" s="589" t="s">
        <v>397</v>
      </c>
      <c r="D27" s="589" t="s">
        <v>403</v>
      </c>
      <c r="E27" s="486">
        <v>78.20</v>
      </c>
      <c r="F27" s="486">
        <v>78.70</v>
      </c>
      <c r="G27" s="486">
        <v>79.80</v>
      </c>
      <c r="H27" s="486">
        <v>80.80</v>
      </c>
      <c r="I27" s="486">
        <v>81.70</v>
      </c>
      <c r="J27" s="371">
        <v>82</v>
      </c>
      <c r="K27" s="371">
        <v>82.50</v>
      </c>
      <c r="L27" s="371">
        <v>83.10</v>
      </c>
      <c r="M27" s="371">
        <v>83.60</v>
      </c>
      <c r="N27" s="371">
        <v>83.70</v>
      </c>
    </row>
    <row r="28" spans="1:14" ht="12.75" customHeight="1">
      <c r="A28" s="527" t="s">
        <v>825</v>
      </c>
      <c r="B28" s="518" t="s">
        <v>826</v>
      </c>
      <c r="C28" s="589" t="s">
        <v>397</v>
      </c>
      <c r="D28" s="589" t="s">
        <v>403</v>
      </c>
      <c r="E28" s="486">
        <v>73.50</v>
      </c>
      <c r="F28" s="486">
        <v>74</v>
      </c>
      <c r="G28" s="486">
        <v>75</v>
      </c>
      <c r="H28" s="486">
        <v>75.900000000000006</v>
      </c>
      <c r="I28" s="486">
        <v>76.599999999999994</v>
      </c>
      <c r="J28" s="371">
        <v>76.900000000000006</v>
      </c>
      <c r="K28" s="371">
        <v>77.20</v>
      </c>
      <c r="L28" s="371">
        <v>77.599999999999994</v>
      </c>
      <c r="M28" s="371">
        <v>77.80</v>
      </c>
      <c r="N28" s="371">
        <v>77.70</v>
      </c>
    </row>
    <row r="29" spans="1:14" ht="12.75" customHeight="1">
      <c r="A29" s="525" t="s">
        <v>794</v>
      </c>
      <c r="B29" s="525" t="s">
        <v>795</v>
      </c>
      <c r="C29" s="587"/>
      <c r="D29" s="587"/>
      <c r="E29" s="609"/>
      <c r="F29" s="609"/>
      <c r="G29" s="609"/>
      <c r="H29" s="609"/>
      <c r="I29" s="609"/>
      <c r="J29" s="609"/>
      <c r="K29" s="385"/>
      <c r="L29" s="385"/>
      <c r="M29" s="385"/>
      <c r="N29" s="385"/>
    </row>
    <row r="30" spans="1:14" ht="12.75" customHeight="1">
      <c r="A30" s="518" t="s">
        <v>796</v>
      </c>
      <c r="B30" s="713" t="s">
        <v>782</v>
      </c>
      <c r="C30" s="589" t="s">
        <v>776</v>
      </c>
      <c r="D30" s="589" t="s">
        <v>777</v>
      </c>
      <c r="E30" s="711">
        <v>561</v>
      </c>
      <c r="F30" s="711">
        <v>479</v>
      </c>
      <c r="G30" s="711">
        <v>406</v>
      </c>
      <c r="H30" s="711">
        <v>318</v>
      </c>
      <c r="I30" s="711">
        <v>242</v>
      </c>
      <c r="J30" s="711">
        <v>212</v>
      </c>
      <c r="K30" s="384">
        <v>205</v>
      </c>
      <c r="L30" s="384">
        <v>206</v>
      </c>
      <c r="M30" s="384">
        <v>209</v>
      </c>
      <c r="N30" s="384">
        <v>211</v>
      </c>
    </row>
    <row r="31" spans="1:14" ht="12.75" customHeight="1">
      <c r="A31" s="518" t="s">
        <v>797</v>
      </c>
      <c r="B31" s="518" t="s">
        <v>827</v>
      </c>
      <c r="C31" s="589" t="s">
        <v>397</v>
      </c>
      <c r="D31" s="589" t="s">
        <v>403</v>
      </c>
      <c r="E31" s="486">
        <v>7.70</v>
      </c>
      <c r="F31" s="486">
        <v>6.60</v>
      </c>
      <c r="G31" s="486">
        <v>5.60</v>
      </c>
      <c r="H31" s="486">
        <v>4.30</v>
      </c>
      <c r="I31" s="486">
        <v>3.20</v>
      </c>
      <c r="J31" s="486">
        <v>2.80</v>
      </c>
      <c r="K31" s="371">
        <v>2.70</v>
      </c>
      <c r="L31" s="371">
        <v>2.70</v>
      </c>
      <c r="M31" s="371">
        <v>2.80</v>
      </c>
      <c r="N31" s="371">
        <v>2.80</v>
      </c>
    </row>
    <row r="32" spans="1:14" ht="12.75" customHeight="1">
      <c r="A32" s="525" t="s">
        <v>798</v>
      </c>
      <c r="B32" s="525" t="s">
        <v>728</v>
      </c>
      <c r="C32" s="587"/>
      <c r="D32" s="587"/>
      <c r="E32" s="592"/>
      <c r="F32" s="592"/>
      <c r="G32" s="592"/>
      <c r="H32" s="592"/>
      <c r="I32" s="592"/>
      <c r="J32" s="378"/>
      <c r="K32" s="378"/>
      <c r="L32" s="378"/>
      <c r="M32" s="378"/>
      <c r="N32" s="378"/>
    </row>
    <row r="33" spans="1:14" ht="12.75" customHeight="1">
      <c r="A33" s="527" t="s">
        <v>799</v>
      </c>
      <c r="B33" s="518" t="s">
        <v>828</v>
      </c>
      <c r="C33" s="559"/>
      <c r="D33" s="559"/>
      <c r="E33" s="607"/>
      <c r="F33" s="607"/>
      <c r="G33" s="607"/>
      <c r="H33" s="607"/>
      <c r="I33" s="607"/>
      <c r="J33" s="390"/>
      <c r="K33" s="390"/>
      <c r="L33" s="390"/>
      <c r="M33" s="390"/>
      <c r="N33" s="390"/>
    </row>
    <row r="34" spans="1:14" ht="12.75" customHeight="1">
      <c r="A34" s="561" t="s">
        <v>800</v>
      </c>
      <c r="B34" s="561" t="s">
        <v>801</v>
      </c>
      <c r="C34" s="559" t="s">
        <v>802</v>
      </c>
      <c r="D34" s="559" t="s">
        <v>803</v>
      </c>
      <c r="E34" s="606">
        <v>25768</v>
      </c>
      <c r="F34" s="606">
        <v>26591</v>
      </c>
      <c r="G34" s="606">
        <v>27764</v>
      </c>
      <c r="H34" s="606">
        <v>29638</v>
      </c>
      <c r="I34" s="606">
        <v>31868</v>
      </c>
      <c r="J34" s="389">
        <v>34103</v>
      </c>
      <c r="K34" s="389">
        <v>36133</v>
      </c>
      <c r="L34" s="389">
        <v>37977</v>
      </c>
      <c r="M34" s="389">
        <v>39753</v>
      </c>
      <c r="N34" s="389">
        <v>41444</v>
      </c>
    </row>
    <row r="35" spans="1:14" ht="12.75" customHeight="1">
      <c r="A35" s="714" t="s">
        <v>491</v>
      </c>
      <c r="B35" s="714" t="s">
        <v>491</v>
      </c>
      <c r="C35" s="562" t="s">
        <v>393</v>
      </c>
      <c r="D35" s="562" t="s">
        <v>394</v>
      </c>
      <c r="E35" s="480">
        <v>2.90</v>
      </c>
      <c r="F35" s="480">
        <v>3.20</v>
      </c>
      <c r="G35" s="480">
        <v>4.4000000000000004</v>
      </c>
      <c r="H35" s="480">
        <v>6.70</v>
      </c>
      <c r="I35" s="480">
        <v>7.50</v>
      </c>
      <c r="J35" s="383">
        <v>7</v>
      </c>
      <c r="K35" s="383">
        <v>6</v>
      </c>
      <c r="L35" s="383">
        <v>5.0999999999999996</v>
      </c>
      <c r="M35" s="383">
        <v>4.70</v>
      </c>
      <c r="N35" s="383">
        <v>4.30</v>
      </c>
    </row>
    <row r="36" spans="1:14" ht="12.75" customHeight="1">
      <c r="A36" s="561" t="s">
        <v>804</v>
      </c>
      <c r="B36" s="561" t="s">
        <v>805</v>
      </c>
      <c r="C36" s="559" t="s">
        <v>806</v>
      </c>
      <c r="D36" s="559" t="s">
        <v>807</v>
      </c>
      <c r="E36" s="606">
        <v>24036</v>
      </c>
      <c r="F36" s="606">
        <v>24730</v>
      </c>
      <c r="G36" s="606">
        <v>25641</v>
      </c>
      <c r="H36" s="606">
        <v>26735</v>
      </c>
      <c r="I36" s="606">
        <v>28146</v>
      </c>
      <c r="J36" s="389">
        <v>29285</v>
      </c>
      <c r="K36" s="389">
        <v>30178</v>
      </c>
      <c r="L36" s="389">
        <v>31049</v>
      </c>
      <c r="M36" s="389">
        <v>31855</v>
      </c>
      <c r="N36" s="389">
        <v>32567</v>
      </c>
    </row>
    <row r="37" spans="1:14" ht="12.75" customHeight="1">
      <c r="A37" s="527" t="s">
        <v>491</v>
      </c>
      <c r="B37" s="527" t="s">
        <v>491</v>
      </c>
      <c r="C37" s="562" t="s">
        <v>393</v>
      </c>
      <c r="D37" s="562" t="s">
        <v>394</v>
      </c>
      <c r="E37" s="480">
        <v>2.50</v>
      </c>
      <c r="F37" s="480">
        <v>2.90</v>
      </c>
      <c r="G37" s="480">
        <v>3.70</v>
      </c>
      <c r="H37" s="480">
        <v>4.30</v>
      </c>
      <c r="I37" s="480">
        <v>5.30</v>
      </c>
      <c r="J37" s="383">
        <v>4</v>
      </c>
      <c r="K37" s="383">
        <v>3.10</v>
      </c>
      <c r="L37" s="383">
        <v>2.90</v>
      </c>
      <c r="M37" s="383">
        <v>2.60</v>
      </c>
      <c r="N37" s="383">
        <v>2.2000000000000002</v>
      </c>
    </row>
    <row r="38" spans="1:14" ht="12.75" customHeight="1">
      <c r="A38" s="527" t="s">
        <v>808</v>
      </c>
      <c r="B38" s="518" t="s">
        <v>809</v>
      </c>
      <c r="C38" s="559" t="s">
        <v>802</v>
      </c>
      <c r="D38" s="559" t="s">
        <v>803</v>
      </c>
      <c r="E38" s="706">
        <v>21786</v>
      </c>
      <c r="F38" s="706">
        <v>22414</v>
      </c>
      <c r="G38" s="706">
        <v>23692</v>
      </c>
      <c r="H38" s="706">
        <v>25398</v>
      </c>
      <c r="I38" s="706">
        <v>27477</v>
      </c>
      <c r="J38" s="443" t="s">
        <v>412</v>
      </c>
      <c r="K38" s="443" t="s">
        <v>412</v>
      </c>
      <c r="L38" s="443" t="s">
        <v>412</v>
      </c>
      <c r="M38" s="443" t="s">
        <v>412</v>
      </c>
      <c r="N38" s="443" t="s">
        <v>412</v>
      </c>
    </row>
    <row r="39" spans="1:14" ht="12.75" customHeight="1">
      <c r="A39" s="527" t="s">
        <v>491</v>
      </c>
      <c r="B39" s="527" t="s">
        <v>491</v>
      </c>
      <c r="C39" s="562" t="s">
        <v>393</v>
      </c>
      <c r="D39" s="562" t="s">
        <v>394</v>
      </c>
      <c r="E39" s="480">
        <v>3.20</v>
      </c>
      <c r="F39" s="480">
        <v>2.90</v>
      </c>
      <c r="G39" s="480">
        <v>5.70</v>
      </c>
      <c r="H39" s="480">
        <v>7.20</v>
      </c>
      <c r="I39" s="480">
        <v>8.1999999999999993</v>
      </c>
      <c r="J39" s="383" t="s">
        <v>412</v>
      </c>
      <c r="K39" s="389" t="s">
        <v>412</v>
      </c>
      <c r="L39" s="389" t="s">
        <v>412</v>
      </c>
      <c r="M39" s="389" t="s">
        <v>412</v>
      </c>
      <c r="N39" s="389" t="s">
        <v>412</v>
      </c>
    </row>
    <row r="40" spans="1:14" ht="12.75" customHeight="1">
      <c r="A40" s="527" t="s">
        <v>810</v>
      </c>
      <c r="B40" s="518" t="s">
        <v>811</v>
      </c>
      <c r="C40" s="559" t="s">
        <v>393</v>
      </c>
      <c r="D40" s="559" t="s">
        <v>394</v>
      </c>
      <c r="E40" s="486">
        <v>3.60</v>
      </c>
      <c r="F40" s="486">
        <v>4.80</v>
      </c>
      <c r="G40" s="486">
        <v>5.70</v>
      </c>
      <c r="H40" s="486">
        <v>8.3000000000000007</v>
      </c>
      <c r="I40" s="486">
        <v>9.50</v>
      </c>
      <c r="J40" s="371">
        <v>7.20</v>
      </c>
      <c r="K40" s="371">
        <v>6.10</v>
      </c>
      <c r="L40" s="371">
        <v>5.20</v>
      </c>
      <c r="M40" s="371">
        <v>4.70</v>
      </c>
      <c r="N40" s="371">
        <v>4.0999999999999996</v>
      </c>
    </row>
    <row r="41" spans="1:14" ht="12.75" customHeight="1">
      <c r="A41" s="518" t="s">
        <v>812</v>
      </c>
      <c r="B41" s="518" t="s">
        <v>813</v>
      </c>
      <c r="C41" s="559" t="s">
        <v>393</v>
      </c>
      <c r="D41" s="559" t="s">
        <v>394</v>
      </c>
      <c r="E41" s="486">
        <v>2.2000000000000002</v>
      </c>
      <c r="F41" s="486">
        <v>3.80</v>
      </c>
      <c r="G41" s="486">
        <v>0.80</v>
      </c>
      <c r="H41" s="486">
        <v>2.80</v>
      </c>
      <c r="I41" s="486">
        <v>1.50</v>
      </c>
      <c r="J41" s="371">
        <v>1.70</v>
      </c>
      <c r="K41" s="371">
        <v>1.90</v>
      </c>
      <c r="L41" s="371">
        <v>2.10</v>
      </c>
      <c r="M41" s="371">
        <v>2.10</v>
      </c>
      <c r="N41" s="371">
        <v>2.10</v>
      </c>
    </row>
    <row r="42" spans="1:14" ht="12.75" customHeight="1">
      <c r="A42" s="518" t="s">
        <v>814</v>
      </c>
      <c r="B42" s="518" t="s">
        <v>829</v>
      </c>
      <c r="C42" s="559" t="s">
        <v>393</v>
      </c>
      <c r="D42" s="559" t="s">
        <v>394</v>
      </c>
      <c r="E42" s="486">
        <v>0.40</v>
      </c>
      <c r="F42" s="486">
        <v>-0.80</v>
      </c>
      <c r="G42" s="486">
        <v>3.10</v>
      </c>
      <c r="H42" s="486">
        <v>3.60</v>
      </c>
      <c r="I42" s="486">
        <v>6.50</v>
      </c>
      <c r="J42" s="371">
        <v>4.4000000000000004</v>
      </c>
      <c r="K42" s="371">
        <v>4</v>
      </c>
      <c r="L42" s="371">
        <v>2.90</v>
      </c>
      <c r="M42" s="371">
        <v>2.60</v>
      </c>
      <c r="N42" s="371">
        <v>2.10</v>
      </c>
    </row>
    <row r="43" spans="1:14" ht="12.75" customHeight="1" thickBot="1">
      <c r="A43" s="694" t="s">
        <v>815</v>
      </c>
      <c r="B43" s="694" t="s">
        <v>816</v>
      </c>
      <c r="C43" s="567" t="s">
        <v>398</v>
      </c>
      <c r="D43" s="567" t="s">
        <v>398</v>
      </c>
      <c r="E43" s="715">
        <v>40.200000000000003</v>
      </c>
      <c r="F43" s="715">
        <v>39.60</v>
      </c>
      <c r="G43" s="715">
        <v>40.40</v>
      </c>
      <c r="H43" s="715">
        <v>41.40</v>
      </c>
      <c r="I43" s="715">
        <v>43</v>
      </c>
      <c r="J43" s="375">
        <v>43.50</v>
      </c>
      <c r="K43" s="375">
        <v>44.10</v>
      </c>
      <c r="L43" s="375">
        <v>44.50</v>
      </c>
      <c r="M43" s="375">
        <v>44.70</v>
      </c>
      <c r="N43" s="375">
        <v>44.80</v>
      </c>
    </row>
    <row r="44" ht="12.75" customHeight="1"/>
    <row r="45" ht="12.75" customHeight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spans="1:14" s="86" customFormat="1" ht="12.75" customHeight="1" hidden="1">
      <c r="A51" s="161"/>
      <c r="B51" s="161"/>
      <c r="C51" s="83"/>
      <c r="J51" s="160"/>
      <c r="K51" s="160"/>
      <c r="L51" s="160"/>
      <c r="M51" s="160"/>
      <c r="N51" s="160"/>
    </row>
    <row r="52" spans="1:13" s="86" customFormat="1" ht="12.75" customHeight="1" hidden="1">
      <c r="A52" s="161"/>
      <c r="B52" s="161"/>
      <c r="C52" s="83"/>
      <c r="J52" s="160"/>
      <c r="K52" s="160"/>
      <c r="L52" s="160"/>
      <c r="M52" s="160"/>
    </row>
    <row r="53" spans="1:13" s="86" customFormat="1" ht="12.75" customHeight="1" hidden="1">
      <c r="A53" s="161"/>
      <c r="B53" s="161"/>
      <c r="C53" s="83"/>
      <c r="J53" s="160"/>
      <c r="K53" s="160"/>
      <c r="L53" s="160"/>
      <c r="M53" s="160"/>
    </row>
    <row r="54" spans="1:13" s="86" customFormat="1" ht="12.75" customHeight="1" hidden="1">
      <c r="A54" s="161"/>
      <c r="B54" s="161"/>
      <c r="C54" s="83"/>
      <c r="J54" s="160"/>
      <c r="K54" s="160"/>
      <c r="L54" s="160"/>
      <c r="M54" s="160"/>
    </row>
    <row r="55" spans="1:13" s="86" customFormat="1" ht="12.75" customHeight="1" hidden="1">
      <c r="A55" s="161"/>
      <c r="B55" s="161"/>
      <c r="C55" s="83"/>
      <c r="J55" s="160"/>
      <c r="K55" s="160"/>
      <c r="L55" s="160"/>
      <c r="M55" s="160"/>
    </row>
    <row r="56" spans="1:13" s="86" customFormat="1" ht="12.75" customHeight="1" hidden="1">
      <c r="A56" s="161"/>
      <c r="B56" s="161"/>
      <c r="C56" s="83"/>
      <c r="J56" s="160"/>
      <c r="K56" s="160"/>
      <c r="L56" s="160"/>
      <c r="M56" s="160"/>
    </row>
    <row r="57" spans="1:7" ht="12.75" customHeight="1" hidden="1">
      <c r="A57" s="117"/>
      <c r="B57" s="117"/>
      <c r="C57" s="114"/>
      <c r="D57" s="118"/>
      <c r="E57" s="86"/>
      <c r="F57" s="86"/>
      <c r="G57" s="86"/>
    </row>
    <row r="58" spans="1:7" ht="12.75" customHeight="1" hidden="1">
      <c r="A58" s="117"/>
      <c r="B58" s="117"/>
      <c r="C58" s="114"/>
      <c r="D58" s="118"/>
      <c r="E58" s="86"/>
      <c r="F58" s="86"/>
      <c r="G58" s="86"/>
    </row>
    <row r="59" spans="1:7" ht="12.75" customHeight="1" hidden="1">
      <c r="A59" s="117"/>
      <c r="B59" s="117"/>
      <c r="C59" s="114"/>
      <c r="D59" s="118"/>
      <c r="E59" s="86"/>
      <c r="F59" s="86"/>
      <c r="G59" s="86"/>
    </row>
    <row r="60" spans="1:7" ht="12.75" customHeight="1" hidden="1">
      <c r="A60" s="117"/>
      <c r="B60" s="117"/>
      <c r="C60" s="114"/>
      <c r="D60" s="118"/>
      <c r="E60" s="86"/>
      <c r="F60" s="86"/>
      <c r="G60" s="86"/>
    </row>
    <row r="61" spans="1:7" ht="12.75" customHeight="1" hidden="1">
      <c r="A61" s="117"/>
      <c r="B61" s="117"/>
      <c r="C61" s="114"/>
      <c r="D61" s="118"/>
      <c r="E61" s="86"/>
      <c r="F61" s="86"/>
      <c r="G61" s="86"/>
    </row>
    <row r="62" spans="1:7" ht="12.75" customHeight="1" hidden="1">
      <c r="A62" s="117"/>
      <c r="B62" s="117"/>
      <c r="C62" s="83"/>
      <c r="D62" s="86"/>
      <c r="E62" s="86"/>
      <c r="F62" s="86"/>
      <c r="G62" s="86"/>
    </row>
    <row r="63" spans="1:7" ht="12.75" customHeight="1" hidden="1">
      <c r="A63" s="86"/>
      <c r="B63" s="86"/>
      <c r="C63" s="130"/>
      <c r="D63" s="120"/>
      <c r="E63" s="86"/>
      <c r="F63" s="86"/>
      <c r="G63" s="86"/>
    </row>
    <row r="64" spans="1:7" ht="12.75" customHeight="1" hidden="1">
      <c r="A64" s="86"/>
      <c r="B64" s="86"/>
      <c r="C64" s="130"/>
      <c r="D64" s="120"/>
      <c r="E64" s="86"/>
      <c r="F64" s="86"/>
      <c r="G64" s="86"/>
    </row>
    <row r="65" spans="1:7" ht="12.75" customHeight="1" hidden="1">
      <c r="A65" s="86"/>
      <c r="B65" s="86"/>
      <c r="C65" s="130"/>
      <c r="D65" s="120"/>
      <c r="E65" s="86"/>
      <c r="F65" s="86"/>
      <c r="G65" s="86"/>
    </row>
    <row r="66" spans="1:7" ht="12.75" customHeight="1" hidden="1">
      <c r="A66" s="86"/>
      <c r="B66" s="86"/>
      <c r="C66" s="130"/>
      <c r="D66" s="120"/>
      <c r="E66" s="86"/>
      <c r="F66" s="86"/>
      <c r="G66" s="86"/>
    </row>
    <row r="67" spans="1:7" ht="12.75" customHeight="1" hidden="1">
      <c r="A67" s="86"/>
      <c r="B67" s="86"/>
      <c r="C67" s="130"/>
      <c r="D67" s="120"/>
      <c r="E67" s="86"/>
      <c r="F67" s="86"/>
      <c r="G67" s="86"/>
    </row>
    <row r="68" spans="1:7" ht="12.75" customHeight="1" hidden="1">
      <c r="A68" s="86"/>
      <c r="B68" s="86"/>
      <c r="C68" s="130"/>
      <c r="D68" s="120"/>
      <c r="E68" s="86"/>
      <c r="F68" s="86"/>
      <c r="G68" s="86"/>
    </row>
    <row r="69" spans="1:7" ht="12.75" customHeight="1" hidden="1">
      <c r="A69" s="92"/>
      <c r="B69" s="92"/>
      <c r="C69" s="83"/>
      <c r="D69" s="86"/>
      <c r="E69" s="86"/>
      <c r="F69" s="86"/>
      <c r="G69" s="86"/>
    </row>
    <row r="70" spans="1:7" ht="12.75" customHeight="1" hidden="1">
      <c r="A70" s="86"/>
      <c r="B70" s="86"/>
      <c r="C70" s="83"/>
      <c r="D70" s="86"/>
      <c r="E70" s="86"/>
      <c r="F70" s="86"/>
      <c r="G70" s="86"/>
    </row>
    <row r="71" spans="1:7" ht="12.75" customHeight="1" hidden="1">
      <c r="A71" s="86"/>
      <c r="B71" s="86"/>
      <c r="C71" s="83"/>
      <c r="D71" s="86"/>
      <c r="E71" s="86"/>
      <c r="F71" s="86"/>
      <c r="G71" s="8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cp:category/>
  <cp:contentType/>
  <cp:contentStatus/>
</cp:coreProperties>
</file>