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520" windowHeight="12945"/>
  </bookViews>
  <sheets>
    <sheet name="výkaz majetku a závazků" sheetId="1" r:id="rId1"/>
  </sheets>
  <definedNames>
    <definedName name="_xlnm._FilterDatabase" localSheetId="0" hidden="1">'výkaz majetku a závazků'!$A$143:$S$232</definedName>
  </definedNames>
  <calcPr calcId="145621"/>
  <customWorkbookViews>
    <customWorkbookView name="Kapounová Radka Ing. – osobní zobrazení" guid="{0D4CC334-F4AF-459F-95DD-16336C4DD673}" mergeInterval="0" personalView="1" maximized="1" windowWidth="1676" windowHeight="825" activeSheetId="1"/>
    <customWorkbookView name="Radka Kapounová – osobní zobrazení" guid="{BAAD6DE8-EF4C-4BF8-9086-6272045A6AF6}" mergeInterval="0" personalView="1" maximized="1" windowWidth="2556" windowHeight="1214" activeSheetId="1"/>
    <customWorkbookView name="Bc. Kazda Stanislav – osobní zobrazení" guid="{DF9398CB-6799-4392-ABBF-193F80A88261}" mergeInterval="0" personalView="1" maximized="1" windowWidth="1276" windowHeight="585" activeSheetId="1"/>
    <customWorkbookView name="Kazda Stanislav Bc. – osobní zobrazení" guid="{A8FF83FA-2678-4651-8E99-9A00AD9AA2FE}" mergeInterval="0" personalView="1" maximized="1" windowWidth="1916" windowHeight="865" activeSheetId="1"/>
  </customWorkbookViews>
</workbook>
</file>

<file path=xl/calcChain.xml><?xml version="1.0" encoding="utf-8"?>
<calcChain xmlns="http://schemas.openxmlformats.org/spreadsheetml/2006/main">
  <c r="E141" i="1" l="1"/>
  <c r="D141" i="1"/>
  <c r="E177" i="1"/>
  <c r="D177" i="1"/>
  <c r="E142" i="1"/>
  <c r="D142" i="1"/>
  <c r="E8" i="1"/>
  <c r="F8" i="1"/>
  <c r="G8" i="1"/>
  <c r="D8" i="1"/>
  <c r="E9" i="1"/>
  <c r="F9" i="1"/>
  <c r="G9" i="1"/>
  <c r="D9" i="1"/>
  <c r="E51" i="1"/>
  <c r="F51" i="1"/>
  <c r="G51" i="1"/>
  <c r="D51" i="1"/>
</calcChain>
</file>

<file path=xl/sharedStrings.xml><?xml version="1.0" encoding="utf-8"?>
<sst xmlns="http://schemas.openxmlformats.org/spreadsheetml/2006/main" count="422" uniqueCount="406">
  <si>
    <t>Číslo položky</t>
  </si>
  <si>
    <t>Název položky</t>
  </si>
  <si>
    <t>Běžné účetní období</t>
  </si>
  <si>
    <t>AKTIVA</t>
  </si>
  <si>
    <t>A.</t>
  </si>
  <si>
    <t>Stálá aktiva</t>
  </si>
  <si>
    <t>A.I.1.</t>
  </si>
  <si>
    <t>Software</t>
  </si>
  <si>
    <t>A.I.2.</t>
  </si>
  <si>
    <t>A.I.3.</t>
  </si>
  <si>
    <t>A.I.4.</t>
  </si>
  <si>
    <t>A.II.1.</t>
  </si>
  <si>
    <t>Pozemky</t>
  </si>
  <si>
    <t>A.II.2.</t>
  </si>
  <si>
    <t>Kulturní předměty</t>
  </si>
  <si>
    <t>A.II.3.</t>
  </si>
  <si>
    <t>Stavby</t>
  </si>
  <si>
    <t>A.II.4.</t>
  </si>
  <si>
    <t>A.II.5.</t>
  </si>
  <si>
    <t>A.II.6.</t>
  </si>
  <si>
    <t>A.II.7.</t>
  </si>
  <si>
    <t>A.III.1.</t>
  </si>
  <si>
    <t>A.III.2.</t>
  </si>
  <si>
    <t>Majetkové účasti v osobách s podstatným vlivem</t>
  </si>
  <si>
    <t>A.III.3.</t>
  </si>
  <si>
    <t>A.III.4.</t>
  </si>
  <si>
    <t>Termínované vklady dlouhodobé</t>
  </si>
  <si>
    <t>A.III.5.</t>
  </si>
  <si>
    <t>A.III.6.</t>
  </si>
  <si>
    <t>A.III.7.</t>
  </si>
  <si>
    <t>Konsolidační rozdíl</t>
  </si>
  <si>
    <t>Cenné papíry a podíly v ekvivalenci</t>
  </si>
  <si>
    <t>Poskytnuté návratné finanční výpomoci dlouhodobé</t>
  </si>
  <si>
    <t>Dlouhodobé pohledávky z ručení</t>
  </si>
  <si>
    <t>Ostatní dlouhodobé pohledávky</t>
  </si>
  <si>
    <t>Dlouhodobé poskytnuté zálohy</t>
  </si>
  <si>
    <t>B.</t>
  </si>
  <si>
    <t>Oběžná aktiva</t>
  </si>
  <si>
    <t>B.I.1.</t>
  </si>
  <si>
    <t>B.I.2.</t>
  </si>
  <si>
    <t>B.I.3.</t>
  </si>
  <si>
    <t>B.I.4.</t>
  </si>
  <si>
    <t>Ostatní zásoby</t>
  </si>
  <si>
    <t>B.II.1.</t>
  </si>
  <si>
    <t>B.II.2.</t>
  </si>
  <si>
    <t>Poskytnuté návratné finanční výpomoci krátkodobé</t>
  </si>
  <si>
    <t>B.II.3.</t>
  </si>
  <si>
    <t>B.II.4.</t>
  </si>
  <si>
    <t>Krátkodobé pohledávky z ručení</t>
  </si>
  <si>
    <t>B.II.5.</t>
  </si>
  <si>
    <t>Pevné termínové operace a opce</t>
  </si>
  <si>
    <t>B.II.6.</t>
  </si>
  <si>
    <t>B.II.7.</t>
  </si>
  <si>
    <t>B.II.11.</t>
  </si>
  <si>
    <t>Ostatní krátkodobé pohledávky</t>
  </si>
  <si>
    <t>B.II.12.</t>
  </si>
  <si>
    <t>B.III.1.</t>
  </si>
  <si>
    <t>B.III.2.</t>
  </si>
  <si>
    <t>B.III.3.</t>
  </si>
  <si>
    <t>Účet hospodaření státního rozpočtu</t>
  </si>
  <si>
    <t>B.III.4.</t>
  </si>
  <si>
    <t>Majetkové cenné papíry k obchodování</t>
  </si>
  <si>
    <t>Dluhové cenné papíry k obchodování</t>
  </si>
  <si>
    <t>Běžné účty zdravotních pojišťoven</t>
  </si>
  <si>
    <t>Termínované vklady krátkodobé</t>
  </si>
  <si>
    <t>Ostatní krátkodobý finanční majetek</t>
  </si>
  <si>
    <t>Náklady příštích období</t>
  </si>
  <si>
    <t>Příjmy příštích období</t>
  </si>
  <si>
    <t>PASIVA</t>
  </si>
  <si>
    <t>C.</t>
  </si>
  <si>
    <t>Vlastní kapitál</t>
  </si>
  <si>
    <t>C.II.1.</t>
  </si>
  <si>
    <t>C.II.2.</t>
  </si>
  <si>
    <t>Ostatní kapitálové fondy</t>
  </si>
  <si>
    <t>C.II.3.</t>
  </si>
  <si>
    <t>C.II.4.</t>
  </si>
  <si>
    <t>Konsolidační rezervní fond</t>
  </si>
  <si>
    <t>Podíl na výsledku hospodaření v ekvivalenci</t>
  </si>
  <si>
    <t>Menšinový základní kapitál</t>
  </si>
  <si>
    <t>Menšinové kapitálové fondy</t>
  </si>
  <si>
    <t>Menšinový výsledek hospodaření běžného účetního období</t>
  </si>
  <si>
    <t>D.</t>
  </si>
  <si>
    <t>Cizí zdroje</t>
  </si>
  <si>
    <t>Rezervy</t>
  </si>
  <si>
    <t>D.I.1.</t>
  </si>
  <si>
    <t>Rezervy ostatní</t>
  </si>
  <si>
    <t>D.III.1.</t>
  </si>
  <si>
    <t>D.III.2.</t>
  </si>
  <si>
    <t>Dlouhodobé závazky z ručení</t>
  </si>
  <si>
    <t>Ostatní dlouhodobé závazky</t>
  </si>
  <si>
    <t>Dlouhodobé přijaté zálohy</t>
  </si>
  <si>
    <t>Krátkodobé závazky z ručení</t>
  </si>
  <si>
    <t>Ostatní krátkodobé závazky</t>
  </si>
  <si>
    <t>Krátkodobé přijaté zálohy</t>
  </si>
  <si>
    <t>Výdaje příštích období</t>
  </si>
  <si>
    <t>Výnosy příštích období</t>
  </si>
  <si>
    <t>Krátkodobé poskytnuté zálohy</t>
  </si>
  <si>
    <t>Konsolidační kurzové rozdíly</t>
  </si>
  <si>
    <t>Přijaté návratné finanční výpomoci krátkodobé</t>
  </si>
  <si>
    <t>Přijaté návratné finanční výpomoci dlouhodobé</t>
  </si>
  <si>
    <t>Podpisový záznam:</t>
  </si>
  <si>
    <t>Nedokončený dlouhodobý nehmotný majetek</t>
  </si>
  <si>
    <t>Poskytnuté zálohy na dlouhodobý nehmotný majetek</t>
  </si>
  <si>
    <t>Ostatní dlouhodobý nehmotný majetek</t>
  </si>
  <si>
    <t>Nedokončený dlouhodobý hmotný majetek</t>
  </si>
  <si>
    <t>Poskytnuté zálohy na dlouhodobý hmotný majetek</t>
  </si>
  <si>
    <t>Ostatní dlouhodobý hmotný majetek</t>
  </si>
  <si>
    <t>Pořizovaný dlouhodobý finanční majetek</t>
  </si>
  <si>
    <t xml:space="preserve">Menšinové fondy tvořené ze zisku včetně nerozděleného zisku </t>
  </si>
  <si>
    <t>C.IV.1.</t>
  </si>
  <si>
    <t>C.IV.2.</t>
  </si>
  <si>
    <t>Ostatní dlouhodobý finanční majetek</t>
  </si>
  <si>
    <t>Poskytnuté zálohy na dlouhodobý finanční majetek</t>
  </si>
  <si>
    <t>Běžné účty státních fondů</t>
  </si>
  <si>
    <t>Dlouhodobé závazky z vydaných dluhopisů</t>
  </si>
  <si>
    <t>Krátkodobé závazky z vydaných dluhopisů</t>
  </si>
  <si>
    <t>B.III.5.</t>
  </si>
  <si>
    <t>B.III.6.</t>
  </si>
  <si>
    <t>B.III.7.</t>
  </si>
  <si>
    <t>Nehmotné výsledky výzkumu a vývoje</t>
  </si>
  <si>
    <t>Ocenitelná práva</t>
  </si>
  <si>
    <t>Povolenky na emise a preferenční limity</t>
  </si>
  <si>
    <t>Drobný dlouhodobý nehmotný majetek</t>
  </si>
  <si>
    <t>Pěstitelské celky trvalých porostů</t>
  </si>
  <si>
    <t>Drobný dlouhodobý hmotný majetek</t>
  </si>
  <si>
    <t>Dlouhodobé půjčky</t>
  </si>
  <si>
    <t>Dlouhodobé pohledávky z postoupených úvěrů</t>
  </si>
  <si>
    <t>Pořízení materiálu</t>
  </si>
  <si>
    <t>Materiál na skladě</t>
  </si>
  <si>
    <t>Materiál na cestě</t>
  </si>
  <si>
    <t>Nedokončená výroba</t>
  </si>
  <si>
    <t>Polotovary vlastní výroby</t>
  </si>
  <si>
    <t>Výrobky</t>
  </si>
  <si>
    <t>Pořízení zboží</t>
  </si>
  <si>
    <t>Zboží na skladě</t>
  </si>
  <si>
    <t>Zboží na cestě</t>
  </si>
  <si>
    <t>Odběratelé</t>
  </si>
  <si>
    <t>Směnky k inkasu</t>
  </si>
  <si>
    <t>Pohledávky za eskontované cenné papíry</t>
  </si>
  <si>
    <t>Jiné pohledávky z hlavní činnosti</t>
  </si>
  <si>
    <t>Krátkodobé pohledávky z postoupených úvěrů</t>
  </si>
  <si>
    <t>Pohledávky za zaměstnanci</t>
  </si>
  <si>
    <t>Daň z příjmů</t>
  </si>
  <si>
    <t>Daň z přidané hodnoty</t>
  </si>
  <si>
    <t>Pohledávky za vybranými ústředními vládními institucemi</t>
  </si>
  <si>
    <t>Pohledávky za vybranými místními vládními institucemi</t>
  </si>
  <si>
    <t>Pohledávky z finančního zajištění</t>
  </si>
  <si>
    <t>Pohledávky z vydaných dluhopisů</t>
  </si>
  <si>
    <t>Jiné cenné papíry</t>
  </si>
  <si>
    <t>Účty pro sdílení daní a pro dělenou správu</t>
  </si>
  <si>
    <t>Běžný účet</t>
  </si>
  <si>
    <t>Běžný účet FKSP</t>
  </si>
  <si>
    <t>Základní běžný účet územních samosprávných celků</t>
  </si>
  <si>
    <t>Běžné účty fondů územních samosprávných celků</t>
  </si>
  <si>
    <t>Běžné účty fondů organizačních složek státu</t>
  </si>
  <si>
    <t>Ceniny</t>
  </si>
  <si>
    <t>Peníze na cestě</t>
  </si>
  <si>
    <t>Pokladna</t>
  </si>
  <si>
    <t>Fond privatizace</t>
  </si>
  <si>
    <t>Transfery na pořízení dlouhodobého majetku</t>
  </si>
  <si>
    <t>Kurzové rozdíly</t>
  </si>
  <si>
    <t>Oceňovací rozdíly při prvotním použití metody</t>
  </si>
  <si>
    <t>Jiné oceňovací rozdíly</t>
  </si>
  <si>
    <t>Fond odměn</t>
  </si>
  <si>
    <t>Fond kulturních a sociálních potřeb</t>
  </si>
  <si>
    <t>Rezervní fond tvořený ze zlepšeného výsledku hospodaření</t>
  </si>
  <si>
    <t>Rezervní fond z ostatních titulů</t>
  </si>
  <si>
    <t>Ostatní fondy</t>
  </si>
  <si>
    <t>Výsledek hospodaření ve schvalovacím řízení</t>
  </si>
  <si>
    <t>Příjmový účet organizačních složek státu</t>
  </si>
  <si>
    <t>Zvláštní výdajový účet</t>
  </si>
  <si>
    <t>Dlouhodobé úvěry</t>
  </si>
  <si>
    <t>Dlouhodobé směnky k úhradě</t>
  </si>
  <si>
    <t>Dlouhodobé přijaté zálohy na transfery</t>
  </si>
  <si>
    <t>Krátkodobé úvěry</t>
  </si>
  <si>
    <t>Eskontované krátkodobé dluhopisy (směnky)</t>
  </si>
  <si>
    <t>Jiné krátkodobé půjčky</t>
  </si>
  <si>
    <t>Dodavatelé</t>
  </si>
  <si>
    <t>Směnky k úhradě</t>
  </si>
  <si>
    <t>Zaměstnanci</t>
  </si>
  <si>
    <t>Jiné závazky vůči zaměstnancům</t>
  </si>
  <si>
    <t>Závazky k osobám mimo vybrané vládní instituce</t>
  </si>
  <si>
    <t>Závazky k vybraným ústředním vládním institucím</t>
  </si>
  <si>
    <t>Závazky k vybraným místním vládním institucím</t>
  </si>
  <si>
    <t>Závazky z neukončených finančních operací</t>
  </si>
  <si>
    <t>Závazky z finančního zajištění</t>
  </si>
  <si>
    <t>Závazky z upsaných nesplacených cenných papírů a podílů</t>
  </si>
  <si>
    <t>Krátkodobé přijaté zálohy na transfery</t>
  </si>
  <si>
    <t>A.I.5.</t>
  </si>
  <si>
    <t>A.I.6.</t>
  </si>
  <si>
    <t>A.I.7.</t>
  </si>
  <si>
    <t>A.I.8.</t>
  </si>
  <si>
    <t>A.II.8.</t>
  </si>
  <si>
    <t>A.II.9.</t>
  </si>
  <si>
    <t>A.III.8.</t>
  </si>
  <si>
    <t>A.IV.1.</t>
  </si>
  <si>
    <t>B.I.5.</t>
  </si>
  <si>
    <t>B.I.6.</t>
  </si>
  <si>
    <t>B.I.7.</t>
  </si>
  <si>
    <t>B.I.8.</t>
  </si>
  <si>
    <t>B.I.9.</t>
  </si>
  <si>
    <t>B.I.10.</t>
  </si>
  <si>
    <t>B.II.19.</t>
  </si>
  <si>
    <t>B.II.20.</t>
  </si>
  <si>
    <t>B.II.21.</t>
  </si>
  <si>
    <t>C.I.1.</t>
  </si>
  <si>
    <t>C.I.2.</t>
  </si>
  <si>
    <t>C.I.3.</t>
  </si>
  <si>
    <t>C.I.4.</t>
  </si>
  <si>
    <t>C.I.5.</t>
  </si>
  <si>
    <t>C.I.6.</t>
  </si>
  <si>
    <t>C.I.7.</t>
  </si>
  <si>
    <t>C.II.5.</t>
  </si>
  <si>
    <t>C.II.6.</t>
  </si>
  <si>
    <t>C.III.2.</t>
  </si>
  <si>
    <t>D.II.1.</t>
  </si>
  <si>
    <t>Krátkodobé poskytnuté zálohy na transfery</t>
  </si>
  <si>
    <t>Dohadné účty aktivní</t>
  </si>
  <si>
    <t>Jiné běžné účty</t>
  </si>
  <si>
    <t>Dohadné účty pasivní</t>
  </si>
  <si>
    <t>Dlouhodobý nehmotný majetek</t>
  </si>
  <si>
    <t>Dlouhodobý hmotný majetek</t>
  </si>
  <si>
    <t>Dlouhodobý finanční majetek</t>
  </si>
  <si>
    <t>Majetkové účasti v osobách s rozhodujícím vlivem</t>
  </si>
  <si>
    <t>Dlouhodobé pohledávky</t>
  </si>
  <si>
    <t>Zásoby</t>
  </si>
  <si>
    <t>Krátkodobé pohledávky</t>
  </si>
  <si>
    <t>Krátkodobý finanční majetek</t>
  </si>
  <si>
    <t>Příjmový a výdajový účet rozpočtového hospodaření</t>
  </si>
  <si>
    <t>Dlouhodobé závazky</t>
  </si>
  <si>
    <t>Krátkodobé závazky</t>
  </si>
  <si>
    <t>D.II.</t>
  </si>
  <si>
    <t>A.I.</t>
  </si>
  <si>
    <t>A.II.</t>
  </si>
  <si>
    <t>A.III.</t>
  </si>
  <si>
    <t>A.IV.</t>
  </si>
  <si>
    <t>B.I.</t>
  </si>
  <si>
    <t>B.II.</t>
  </si>
  <si>
    <t>B.III.</t>
  </si>
  <si>
    <t>C.I.</t>
  </si>
  <si>
    <t>C.II.</t>
  </si>
  <si>
    <t xml:space="preserve">C.III. </t>
  </si>
  <si>
    <t>D.I.</t>
  </si>
  <si>
    <t>Výsledek hospodaření běžného účetního období bez ekvivalence</t>
  </si>
  <si>
    <t>Rezervy vybraných účetních jednotek</t>
  </si>
  <si>
    <t>Ostatní fondy tvořené ze zisku</t>
  </si>
  <si>
    <t>Dlouhodobé poskytnuté zálohy na transfery</t>
  </si>
  <si>
    <t>A.I.A.</t>
  </si>
  <si>
    <t>A.IV.2.</t>
  </si>
  <si>
    <t>A.IV.3.</t>
  </si>
  <si>
    <t>A.IV.4.</t>
  </si>
  <si>
    <t>A.IV.A.</t>
  </si>
  <si>
    <t>Pohledávky z veřejného zdravotního pojištění - dlouhodobé</t>
  </si>
  <si>
    <t>Pohledávky z veřejného zdravotního pojištění - krátkodobé</t>
  </si>
  <si>
    <t>B.II.A.</t>
  </si>
  <si>
    <t>B.III.A.</t>
  </si>
  <si>
    <t>B.III.B.</t>
  </si>
  <si>
    <t>C.I.A.</t>
  </si>
  <si>
    <t>C.II.A.</t>
  </si>
  <si>
    <t>Konsolidovaný výsledek hospodaření</t>
  </si>
  <si>
    <t>C.III.D.</t>
  </si>
  <si>
    <t>C.III.A.</t>
  </si>
  <si>
    <t>C.III.B.</t>
  </si>
  <si>
    <t>C.IV.</t>
  </si>
  <si>
    <t>C.IV.3.</t>
  </si>
  <si>
    <t>C.IV.4.</t>
  </si>
  <si>
    <t>C.V.</t>
  </si>
  <si>
    <t>D.II.2.</t>
  </si>
  <si>
    <t>D.II.3.</t>
  </si>
  <si>
    <t>D.II.4.</t>
  </si>
  <si>
    <t>D.II.5.</t>
  </si>
  <si>
    <t>D.II.6.</t>
  </si>
  <si>
    <t>Závazky z veřejného zdravotního pojištění - dlouhodobé</t>
  </si>
  <si>
    <t>D.III.A.</t>
  </si>
  <si>
    <t>D.II.A.</t>
  </si>
  <si>
    <t xml:space="preserve">D.III. </t>
  </si>
  <si>
    <t>Závazky z veřejného zdravotního pojištění - krátkodobé</t>
  </si>
  <si>
    <t>C.I.B.</t>
  </si>
  <si>
    <t>Menšinový vlastní kapitál</t>
  </si>
  <si>
    <t>C.III.C.</t>
  </si>
  <si>
    <t>A.III.A.</t>
  </si>
  <si>
    <t>Souhrnný výkaz majetku a závazků státu</t>
  </si>
  <si>
    <r>
      <t>Minulé účetní období</t>
    </r>
    <r>
      <rPr>
        <b/>
        <vertAlign val="superscript"/>
        <sz val="10"/>
        <rFont val="Times New Roman"/>
        <family val="1"/>
        <charset val="238"/>
      </rPr>
      <t>4)</t>
    </r>
  </si>
  <si>
    <r>
      <t>Brutto</t>
    </r>
    <r>
      <rPr>
        <b/>
        <vertAlign val="superscript"/>
        <sz val="10"/>
        <rFont val="Times New Roman"/>
        <family val="1"/>
        <charset val="238"/>
      </rPr>
      <t>1)</t>
    </r>
  </si>
  <si>
    <r>
      <t>Korekce</t>
    </r>
    <r>
      <rPr>
        <b/>
        <vertAlign val="superscript"/>
        <sz val="10"/>
        <rFont val="Times New Roman"/>
        <family val="1"/>
        <charset val="238"/>
      </rPr>
      <t>2)</t>
    </r>
  </si>
  <si>
    <r>
      <t>Netto</t>
    </r>
    <r>
      <rPr>
        <b/>
        <vertAlign val="superscript"/>
        <sz val="10"/>
        <rFont val="Times New Roman"/>
        <family val="1"/>
        <charset val="238"/>
      </rPr>
      <t>3)</t>
    </r>
  </si>
  <si>
    <r>
      <t>Běžné účetní období</t>
    </r>
    <r>
      <rPr>
        <b/>
        <vertAlign val="superscript"/>
        <sz val="10"/>
        <rFont val="Cambria"/>
        <family val="1"/>
        <charset val="238"/>
      </rPr>
      <t>1)</t>
    </r>
  </si>
  <si>
    <r>
      <t>Minulé účetní období</t>
    </r>
    <r>
      <rPr>
        <b/>
        <vertAlign val="superscript"/>
        <sz val="10"/>
        <rFont val="Cambria"/>
        <family val="1"/>
        <charset val="238"/>
      </rPr>
      <t>2)</t>
    </r>
  </si>
  <si>
    <t>A.I.9.</t>
  </si>
  <si>
    <t>Dlouhodobý nehmotný majetek určený k prodeji</t>
  </si>
  <si>
    <t>A.II.10.</t>
  </si>
  <si>
    <t>Dlouhodobý hmotný majetek určený k prodeji</t>
  </si>
  <si>
    <t>Zdravotní pojištění</t>
  </si>
  <si>
    <t>Důchodové spoření</t>
  </si>
  <si>
    <t>Přijaté zálohy daní</t>
  </si>
  <si>
    <t>Přeplatky na daních</t>
  </si>
  <si>
    <t>Závazky z vratek nepřímých daní</t>
  </si>
  <si>
    <t>Závazky z exekuce a ostatního nakládání s cizím majetkem</t>
  </si>
  <si>
    <t>Ostatní závazky ze správy daní</t>
  </si>
  <si>
    <t>Pohledávky ze správy daní</t>
  </si>
  <si>
    <t>Zúčtování z přerozdělování daní</t>
  </si>
  <si>
    <r>
      <t>B.II.</t>
    </r>
    <r>
      <rPr>
        <b/>
        <sz val="10"/>
        <color indexed="8"/>
        <rFont val="Times New Roman"/>
        <family val="1"/>
        <charset val="238"/>
      </rPr>
      <t>22.</t>
    </r>
  </si>
  <si>
    <r>
      <t>A.IV.</t>
    </r>
    <r>
      <rPr>
        <b/>
        <sz val="10"/>
        <color indexed="8"/>
        <rFont val="Times New Roman"/>
        <family val="1"/>
        <charset val="238"/>
      </rPr>
      <t>7.</t>
    </r>
  </si>
  <si>
    <r>
      <t xml:space="preserve">Samostatné </t>
    </r>
    <r>
      <rPr>
        <sz val="10"/>
        <color indexed="8"/>
        <rFont val="Times New Roman"/>
        <family val="1"/>
        <charset val="238"/>
      </rPr>
      <t>hmotné movité věci a soubory hmotných movitých věcí</t>
    </r>
  </si>
  <si>
    <r>
      <t>A.IV.</t>
    </r>
    <r>
      <rPr>
        <b/>
        <sz val="10"/>
        <color indexed="8"/>
        <rFont val="Times New Roman"/>
        <family val="1"/>
        <charset val="238"/>
      </rPr>
      <t>5.</t>
    </r>
  </si>
  <si>
    <r>
      <t>A.IV.</t>
    </r>
    <r>
      <rPr>
        <b/>
        <sz val="10"/>
        <color indexed="8"/>
        <rFont val="Times New Roman"/>
        <family val="1"/>
        <charset val="238"/>
      </rPr>
      <t>6.</t>
    </r>
  </si>
  <si>
    <t>Sociální zabezpečení</t>
  </si>
  <si>
    <r>
      <t xml:space="preserve">Pohledávky </t>
    </r>
    <r>
      <rPr>
        <sz val="10"/>
        <color indexed="8"/>
        <rFont val="Times New Roman"/>
        <family val="1"/>
        <charset val="238"/>
      </rPr>
      <t>z přerozdělovaných daní</t>
    </r>
  </si>
  <si>
    <r>
      <t xml:space="preserve">Důchodové </t>
    </r>
    <r>
      <rPr>
        <sz val="10"/>
        <color indexed="8"/>
        <rFont val="Times New Roman"/>
        <family val="1"/>
        <charset val="238"/>
      </rPr>
      <t>spoření</t>
    </r>
  </si>
  <si>
    <r>
      <t>B.II.</t>
    </r>
    <r>
      <rPr>
        <b/>
        <sz val="10"/>
        <color indexed="8"/>
        <rFont val="Times New Roman"/>
        <family val="1"/>
        <charset val="238"/>
      </rPr>
      <t>8.</t>
    </r>
  </si>
  <si>
    <r>
      <t>B.II.</t>
    </r>
    <r>
      <rPr>
        <b/>
        <sz val="10"/>
        <color indexed="8"/>
        <rFont val="Times New Roman"/>
        <family val="1"/>
        <charset val="238"/>
      </rPr>
      <t>9.</t>
    </r>
  </si>
  <si>
    <r>
      <t>B.II.</t>
    </r>
    <r>
      <rPr>
        <b/>
        <sz val="10"/>
        <color indexed="8"/>
        <rFont val="Times New Roman"/>
        <family val="1"/>
        <charset val="238"/>
      </rPr>
      <t>10.</t>
    </r>
  </si>
  <si>
    <r>
      <t>B.II.</t>
    </r>
    <r>
      <rPr>
        <b/>
        <sz val="10"/>
        <color indexed="8"/>
        <rFont val="Times New Roman"/>
        <family val="1"/>
        <charset val="238"/>
      </rPr>
      <t>13.</t>
    </r>
  </si>
  <si>
    <r>
      <t>B.II.</t>
    </r>
    <r>
      <rPr>
        <b/>
        <sz val="10"/>
        <color indexed="8"/>
        <rFont val="Times New Roman"/>
        <family val="1"/>
        <charset val="238"/>
      </rPr>
      <t>14.</t>
    </r>
  </si>
  <si>
    <r>
      <t>B.II.</t>
    </r>
    <r>
      <rPr>
        <b/>
        <sz val="10"/>
        <color indexed="8"/>
        <rFont val="Times New Roman"/>
        <family val="1"/>
        <charset val="238"/>
      </rPr>
      <t>15.</t>
    </r>
  </si>
  <si>
    <r>
      <t>B.II.</t>
    </r>
    <r>
      <rPr>
        <b/>
        <sz val="10"/>
        <color indexed="8"/>
        <rFont val="Times New Roman"/>
        <family val="1"/>
        <charset val="238"/>
      </rPr>
      <t>16.</t>
    </r>
  </si>
  <si>
    <r>
      <t>B.II.</t>
    </r>
    <r>
      <rPr>
        <b/>
        <sz val="10"/>
        <color indexed="8"/>
        <rFont val="Times New Roman"/>
        <family val="1"/>
        <charset val="238"/>
      </rPr>
      <t>17.</t>
    </r>
  </si>
  <si>
    <r>
      <t>B.II.</t>
    </r>
    <r>
      <rPr>
        <b/>
        <sz val="10"/>
        <color indexed="8"/>
        <rFont val="Times New Roman"/>
        <family val="1"/>
        <charset val="238"/>
      </rPr>
      <t>18.</t>
    </r>
  </si>
  <si>
    <r>
      <t>B.II.</t>
    </r>
    <r>
      <rPr>
        <b/>
        <sz val="10"/>
        <color indexed="8"/>
        <rFont val="Times New Roman"/>
        <family val="1"/>
        <charset val="238"/>
      </rPr>
      <t>23.</t>
    </r>
  </si>
  <si>
    <r>
      <t>B.II.</t>
    </r>
    <r>
      <rPr>
        <b/>
        <sz val="10"/>
        <color indexed="8"/>
        <rFont val="Times New Roman"/>
        <family val="1"/>
        <charset val="238"/>
      </rPr>
      <t>24.</t>
    </r>
  </si>
  <si>
    <t>Jmění</t>
  </si>
  <si>
    <t>Fondy</t>
  </si>
  <si>
    <t>Závazky z dělené správy</t>
  </si>
  <si>
    <t>Pohledávky za osobami mimo vybrané vládní instituce</t>
  </si>
  <si>
    <t>Ostatní pohledávky ze správy daní</t>
  </si>
  <si>
    <t>Pohledávky z exekuce a ostatního nakládání s cizím majetkem</t>
  </si>
  <si>
    <t>Dluhové cenné papíry držené do splatnosti</t>
  </si>
  <si>
    <t>Opravy předcházejících účetních období</t>
  </si>
  <si>
    <t>Agregované příjmy a výdaje předcházejících účetních období</t>
  </si>
  <si>
    <t>Ostatní daně, poplatky a jiná obdobná peněžitá plnění</t>
  </si>
  <si>
    <t>Příloha č. 2 k vyhlášce č. 312/2014 Sb.</t>
  </si>
  <si>
    <t>B.II.25.</t>
  </si>
  <si>
    <t>Pohledávky z neukončených finančních operací</t>
  </si>
  <si>
    <t>Dlouhodobé zprostředkování transferů</t>
  </si>
  <si>
    <t>Krátkodobé zprostředkování transferů</t>
  </si>
  <si>
    <t>B.II.26.</t>
  </si>
  <si>
    <t>B.II.27.</t>
  </si>
  <si>
    <t>B.II.28.</t>
  </si>
  <si>
    <t>B.II.29.</t>
  </si>
  <si>
    <t>B.II.30.</t>
  </si>
  <si>
    <t>B.II.31.</t>
  </si>
  <si>
    <t>B.II.32.</t>
  </si>
  <si>
    <t>B.II.33.</t>
  </si>
  <si>
    <t>Účty státních finančních aktiv</t>
  </si>
  <si>
    <t>B.III.8.</t>
  </si>
  <si>
    <t>B.III.9.</t>
  </si>
  <si>
    <t>B.III.10.</t>
  </si>
  <si>
    <t>B.III.11.</t>
  </si>
  <si>
    <t>B.III.12.</t>
  </si>
  <si>
    <t>B.III.13.</t>
  </si>
  <si>
    <t>B.III.14.</t>
  </si>
  <si>
    <t>B.III.15.</t>
  </si>
  <si>
    <t>B.III.16.</t>
  </si>
  <si>
    <t>B.III.17.</t>
  </si>
  <si>
    <t>Fond reprodukce majetku, fond investic</t>
  </si>
  <si>
    <t>D.III.3.</t>
  </si>
  <si>
    <t>D.III.4.</t>
  </si>
  <si>
    <t>D.III.5.</t>
  </si>
  <si>
    <t>D.III.6.</t>
  </si>
  <si>
    <t>D.III.7.</t>
  </si>
  <si>
    <t>D.III.8.</t>
  </si>
  <si>
    <t>D.III.9.</t>
  </si>
  <si>
    <t>D.III.10.</t>
  </si>
  <si>
    <t>D.III.11.</t>
  </si>
  <si>
    <t>D.III.12.</t>
  </si>
  <si>
    <t>D.III.13.</t>
  </si>
  <si>
    <t>D.III.14.</t>
  </si>
  <si>
    <t>D.III.15.</t>
  </si>
  <si>
    <t>D.III.16.</t>
  </si>
  <si>
    <t>D.III.17.</t>
  </si>
  <si>
    <t>D.III.18.</t>
  </si>
  <si>
    <t>D.III.19.</t>
  </si>
  <si>
    <t>D.III.20.</t>
  </si>
  <si>
    <t>D.III.21.</t>
  </si>
  <si>
    <t>D.III.22.</t>
  </si>
  <si>
    <t>D.III.23.</t>
  </si>
  <si>
    <t>D.III.24.</t>
  </si>
  <si>
    <t>D.III.25.</t>
  </si>
  <si>
    <t>D.III.26.</t>
  </si>
  <si>
    <t>D.III.27.</t>
  </si>
  <si>
    <t>D.III.28.</t>
  </si>
  <si>
    <t>D.III.29.</t>
  </si>
  <si>
    <t>D.III.30.</t>
  </si>
  <si>
    <t>D.III.31.</t>
  </si>
  <si>
    <t>D.III.32.</t>
  </si>
  <si>
    <t>D.III.33.</t>
  </si>
  <si>
    <t>D.III.34.</t>
  </si>
  <si>
    <t>D.III.35.</t>
  </si>
  <si>
    <t>D.III.36.</t>
  </si>
  <si>
    <t>D.III.37.</t>
  </si>
  <si>
    <t>D.III.38.</t>
  </si>
  <si>
    <t>D.I.A.</t>
  </si>
  <si>
    <t>Účty řízení likvidity státní pokladny a státního dluhu</t>
  </si>
  <si>
    <t>Závazky z řízení likvidity státní pokladny a státního dluhu</t>
  </si>
  <si>
    <t xml:space="preserve">(v milionech Kč, s přesností na jedno desetinné místo) </t>
  </si>
  <si>
    <t>Jmění a upravující položky</t>
  </si>
  <si>
    <t>Výsledek hospodaření předcházejících účetních období</t>
  </si>
  <si>
    <t>C.V.A.</t>
  </si>
  <si>
    <t>C.V.B.</t>
  </si>
  <si>
    <t>C.V.C.</t>
  </si>
  <si>
    <t>C.V.D.</t>
  </si>
  <si>
    <t>D.II.7.</t>
  </si>
  <si>
    <t>D.II.8.</t>
  </si>
  <si>
    <t>D.II.9.</t>
  </si>
  <si>
    <t>Sestaveno k 31. 12. 2017</t>
  </si>
  <si>
    <t>Okamžik sestavení: 23. 11.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</si>
</sst>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sz val="10"/>
      <name val="Cambria"/>
      <family val="1"/>
      <charset val="238"/>
    </font>
    <font>
      <b/>
      <vertAlign val="superscript"/>
      <sz val="10"/>
      <name val="Cambria"/>
      <family val="1"/>
      <charset val="238"/>
    </font>
    <font>
      <sz val="10"/>
      <color theme="1"/>
      <name val="Arial"/>
      <family val="2"/>
      <charset val="238"/>
    </font>
    <font>
      <strike/>
      <sz val="10"/>
      <color theme="1"/>
      <name val="Cambria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sz val="8"/>
      <name val="Arial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0">
    <xf numFmtId="0" fontId="0" fillId="0" borderId="0"/>
    <xf numFmtId="0" fontId="1" fillId="0" borderId="0"/>
    <xf numFmtId="0" fontId="1" fillId="0" borderId="0"/>
    <xf numFmtId="0" fontId="2" fillId="0" borderId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8" fillId="1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4" fontId="21" fillId="28" borderId="22" applyNumberFormat="0" applyProtection="0">
      <alignment vertical="center"/>
    </xf>
    <xf numFmtId="4" fontId="21" fillId="28" borderId="22" applyNumberFormat="0" applyProtection="0">
      <alignment vertical="center"/>
    </xf>
    <xf numFmtId="4" fontId="21" fillId="28" borderId="22" applyNumberFormat="0" applyProtection="0">
      <alignment horizontal="left" vertical="center" indent="1"/>
    </xf>
    <xf numFmtId="0" fontId="24" fillId="29" borderId="23" applyNumberFormat="0" applyProtection="0">
      <alignment horizontal="left" vertical="top" indent="1"/>
    </xf>
    <xf numFmtId="4" fontId="20" fillId="30" borderId="22" applyNumberFormat="0" applyProtection="0">
      <alignment horizontal="right" vertical="center"/>
    </xf>
    <xf numFmtId="4" fontId="20" fillId="31" borderId="22" applyNumberFormat="0" applyProtection="0">
      <alignment horizontal="right" vertical="center"/>
    </xf>
    <xf numFmtId="4" fontId="20" fillId="32" borderId="24" applyNumberFormat="0" applyProtection="0">
      <alignment horizontal="right" vertical="center"/>
    </xf>
    <xf numFmtId="4" fontId="20" fillId="9" borderId="22" applyNumberFormat="0" applyProtection="0">
      <alignment horizontal="right" vertical="center"/>
    </xf>
    <xf numFmtId="4" fontId="20" fillId="33" borderId="22" applyNumberFormat="0" applyProtection="0">
      <alignment horizontal="right" vertical="center"/>
    </xf>
    <xf numFmtId="4" fontId="20" fillId="34" borderId="22" applyNumberFormat="0" applyProtection="0">
      <alignment horizontal="right" vertical="center"/>
    </xf>
    <xf numFmtId="4" fontId="20" fillId="7" borderId="22" applyNumberFormat="0" applyProtection="0">
      <alignment horizontal="right" vertical="center"/>
    </xf>
    <xf numFmtId="4" fontId="20" fillId="4" borderId="22" applyNumberFormat="0" applyProtection="0">
      <alignment horizontal="right" vertical="center"/>
    </xf>
    <xf numFmtId="4" fontId="20" fillId="35" borderId="22" applyNumberFormat="0" applyProtection="0">
      <alignment horizontal="right" vertical="center"/>
    </xf>
    <xf numFmtId="4" fontId="20" fillId="36" borderId="24" applyNumberFormat="0" applyProtection="0">
      <alignment horizontal="left" vertical="center" indent="1"/>
    </xf>
    <xf numFmtId="0" fontId="33" fillId="0" borderId="0"/>
    <xf numFmtId="0" fontId="2" fillId="0" borderId="0">
      <alignment horizontal="left"/>
    </xf>
    <xf numFmtId="0" fontId="27" fillId="37" borderId="0"/>
    <xf numFmtId="4" fontId="23" fillId="8" borderId="24" applyNumberFormat="0" applyProtection="0">
      <alignment horizontal="left" vertical="center" indent="1"/>
    </xf>
    <xf numFmtId="4" fontId="23" fillId="8" borderId="24" applyNumberFormat="0" applyProtection="0">
      <alignment horizontal="left" vertical="center" indent="1"/>
    </xf>
    <xf numFmtId="4" fontId="20" fillId="38" borderId="22" applyNumberFormat="0" applyProtection="0">
      <alignment horizontal="right" vertical="center"/>
    </xf>
    <xf numFmtId="4" fontId="20" fillId="5" borderId="24" applyNumberFormat="0" applyProtection="0">
      <alignment horizontal="left" vertical="center" indent="1"/>
    </xf>
    <xf numFmtId="4" fontId="20" fillId="3" borderId="24" applyNumberFormat="0" applyProtection="0">
      <alignment horizontal="left" vertical="center" indent="1"/>
    </xf>
    <xf numFmtId="0" fontId="20" fillId="6" borderId="22" applyNumberFormat="0" applyProtection="0">
      <alignment horizontal="left" vertical="center" indent="1"/>
    </xf>
    <xf numFmtId="0" fontId="2" fillId="8" borderId="23" applyNumberFormat="0" applyProtection="0">
      <alignment horizontal="left" vertical="top" indent="1"/>
    </xf>
    <xf numFmtId="0" fontId="20" fillId="39" borderId="22" applyNumberFormat="0" applyProtection="0">
      <alignment horizontal="left" vertical="center" indent="1"/>
    </xf>
    <xf numFmtId="0" fontId="2" fillId="3" borderId="23" applyNumberFormat="0" applyProtection="0">
      <alignment horizontal="left" vertical="top" indent="1"/>
    </xf>
    <xf numFmtId="0" fontId="20" fillId="40" borderId="22" applyNumberFormat="0" applyProtection="0">
      <alignment horizontal="left" vertical="center" indent="1"/>
    </xf>
    <xf numFmtId="0" fontId="2" fillId="40" borderId="23" applyNumberFormat="0" applyProtection="0">
      <alignment horizontal="left" vertical="top" indent="1"/>
    </xf>
    <xf numFmtId="0" fontId="20" fillId="5" borderId="22" applyNumberFormat="0" applyProtection="0">
      <alignment horizontal="left" vertical="center" indent="1"/>
    </xf>
    <xf numFmtId="0" fontId="2" fillId="5" borderId="23" applyNumberFormat="0" applyProtection="0">
      <alignment horizontal="left" vertical="top" indent="1"/>
    </xf>
    <xf numFmtId="4" fontId="20" fillId="41" borderId="22" applyNumberFormat="0" applyProtection="0">
      <alignment horizontal="left" vertical="center" indent="1"/>
    </xf>
    <xf numFmtId="0" fontId="2" fillId="42" borderId="25" applyNumberFormat="0">
      <protection locked="0"/>
    </xf>
    <xf numFmtId="0" fontId="21" fillId="8" borderId="26" applyBorder="0"/>
    <xf numFmtId="4" fontId="22" fillId="43" borderId="23" applyNumberFormat="0" applyProtection="0">
      <alignment vertical="center"/>
    </xf>
    <xf numFmtId="4" fontId="32" fillId="44" borderId="1" applyNumberFormat="0" applyProtection="0">
      <alignment vertical="center"/>
    </xf>
    <xf numFmtId="4" fontId="22" fillId="6" borderId="23" applyNumberFormat="0" applyProtection="0">
      <alignment horizontal="left" vertical="center" indent="1"/>
    </xf>
    <xf numFmtId="0" fontId="22" fillId="43" borderId="23" applyNumberFormat="0" applyProtection="0">
      <alignment horizontal="left" vertical="top" indent="1"/>
    </xf>
    <xf numFmtId="4" fontId="20" fillId="0" borderId="22" applyNumberFormat="0" applyProtection="0">
      <alignment horizontal="right" vertical="center"/>
    </xf>
    <xf numFmtId="4" fontId="21" fillId="0" borderId="22" applyNumberFormat="0" applyProtection="0">
      <alignment horizontal="right" vertical="center"/>
    </xf>
    <xf numFmtId="4" fontId="20" fillId="41" borderId="22" applyNumberFormat="0" applyProtection="0">
      <alignment horizontal="left" vertical="center" indent="1"/>
    </xf>
    <xf numFmtId="0" fontId="22" fillId="3" borderId="23" applyNumberFormat="0" applyProtection="0">
      <alignment horizontal="left" vertical="top" indent="1"/>
    </xf>
    <xf numFmtId="4" fontId="25" fillId="45" borderId="24" applyNumberFormat="0" applyProtection="0">
      <alignment horizontal="left" vertical="center" indent="1"/>
    </xf>
    <xf numFmtId="0" fontId="20" fillId="46" borderId="1"/>
    <xf numFmtId="4" fontId="26" fillId="42" borderId="22" applyNumberFormat="0" applyProtection="0">
      <alignment horizontal="right" vertical="center"/>
    </xf>
    <xf numFmtId="0" fontId="31" fillId="0" borderId="0" applyNumberFormat="0" applyFill="0" applyBorder="0" applyAlignment="0" applyProtection="0"/>
  </cellStyleXfs>
  <cellXfs count="166">
    <xf numFmtId="0" fontId="0" fillId="0" borderId="0" xfId="0"/>
    <xf numFmtId="0" fontId="3" fillId="0" borderId="0" xfId="1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2" applyFont="1" applyFill="1" applyBorder="1" applyAlignment="1" applyProtection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2" applyFont="1" applyFill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17" fillId="0" borderId="0" xfId="0" applyFont="1" applyProtection="1">
      <protection locked="0"/>
    </xf>
    <xf numFmtId="0" fontId="17" fillId="0" borderId="0" xfId="2" applyFont="1" applyFill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9" fillId="2" borderId="2" xfId="0" applyFont="1" applyFill="1" applyBorder="1" applyAlignment="1" applyProtection="1">
      <protection locked="0"/>
    </xf>
    <xf numFmtId="0" fontId="19" fillId="2" borderId="1" xfId="0" applyFont="1" applyFill="1" applyBorder="1" applyAlignment="1" applyProtection="1">
      <protection locked="0"/>
    </xf>
    <xf numFmtId="0" fontId="18" fillId="2" borderId="2" xfId="0" applyFont="1" applyFill="1" applyBorder="1" applyProtection="1">
      <protection locked="0"/>
    </xf>
    <xf numFmtId="0" fontId="18" fillId="2" borderId="1" xfId="0" applyFont="1" applyFill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 applyProtection="1">
      <alignment horizontal="left" indent="1"/>
      <protection locked="0"/>
    </xf>
    <xf numFmtId="0" fontId="19" fillId="2" borderId="2" xfId="0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vertical="center"/>
      <protection locked="0"/>
    </xf>
    <xf numFmtId="0" fontId="18" fillId="2" borderId="1" xfId="1" applyFont="1" applyFill="1" applyBorder="1" applyAlignment="1" applyProtection="1">
      <alignment horizontal="left" vertical="center"/>
      <protection locked="0"/>
    </xf>
    <xf numFmtId="0" fontId="18" fillId="2" borderId="1" xfId="0" applyFont="1" applyFill="1" applyBorder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18" fillId="2" borderId="1" xfId="1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alignment horizontal="right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8" fillId="2" borderId="3" xfId="0" applyFont="1" applyFill="1" applyBorder="1" applyProtection="1">
      <protection locked="0"/>
    </xf>
    <xf numFmtId="0" fontId="19" fillId="2" borderId="1" xfId="1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Protection="1">
      <protection locked="0"/>
    </xf>
    <xf numFmtId="0" fontId="18" fillId="0" borderId="1" xfId="0" applyFont="1" applyFill="1" applyBorder="1" applyProtection="1">
      <protection locked="0"/>
    </xf>
    <xf numFmtId="0" fontId="18" fillId="0" borderId="2" xfId="0" applyFont="1" applyFill="1" applyBorder="1" applyProtection="1">
      <protection locked="0"/>
    </xf>
    <xf numFmtId="0" fontId="19" fillId="0" borderId="1" xfId="0" applyFont="1" applyFill="1" applyBorder="1" applyAlignment="1" applyProtection="1">
      <protection locked="0"/>
    </xf>
    <xf numFmtId="0" fontId="4" fillId="0" borderId="0" xfId="0" applyFont="1" applyFill="1" applyProtection="1">
      <protection locked="0"/>
    </xf>
    <xf numFmtId="0" fontId="19" fillId="0" borderId="2" xfId="0" applyFont="1" applyFill="1" applyBorder="1" applyAlignment="1" applyProtection="1">
      <protection locked="0"/>
    </xf>
    <xf numFmtId="0" fontId="18" fillId="0" borderId="1" xfId="1" applyFont="1" applyFill="1" applyBorder="1" applyAlignment="1" applyProtection="1">
      <alignment horizontal="left"/>
      <protection locked="0"/>
    </xf>
    <xf numFmtId="0" fontId="19" fillId="0" borderId="2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vertical="center"/>
      <protection locked="0"/>
    </xf>
    <xf numFmtId="0" fontId="15" fillId="0" borderId="0" xfId="0" applyFont="1" applyFill="1" applyProtection="1">
      <protection locked="0"/>
    </xf>
    <xf numFmtId="0" fontId="19" fillId="0" borderId="2" xfId="0" applyFont="1" applyFill="1" applyBorder="1" applyAlignment="1" applyProtection="1">
      <alignment horizontal="left" indent="1"/>
      <protection locked="0"/>
    </xf>
    <xf numFmtId="0" fontId="19" fillId="0" borderId="7" xfId="0" applyFont="1" applyFill="1" applyBorder="1" applyAlignment="1" applyProtection="1">
      <protection locked="0"/>
    </xf>
    <xf numFmtId="0" fontId="19" fillId="0" borderId="8" xfId="0" applyFont="1" applyFill="1" applyBorder="1" applyAlignment="1" applyProtection="1">
      <protection locked="0"/>
    </xf>
    <xf numFmtId="0" fontId="18" fillId="0" borderId="8" xfId="0" applyFont="1" applyFill="1" applyBorder="1" applyProtection="1">
      <protection locked="0"/>
    </xf>
    <xf numFmtId="0" fontId="18" fillId="0" borderId="1" xfId="0" applyFont="1" applyFill="1" applyBorder="1" applyAlignment="1" applyProtection="1">
      <alignment horizontal="left" wrapText="1"/>
      <protection locked="0"/>
    </xf>
    <xf numFmtId="0" fontId="18" fillId="0" borderId="1" xfId="0" applyFont="1" applyFill="1" applyBorder="1" applyAlignment="1" applyProtection="1">
      <alignment horizontal="left"/>
      <protection locked="0"/>
    </xf>
    <xf numFmtId="0" fontId="19" fillId="0" borderId="2" xfId="0" applyFont="1" applyFill="1" applyBorder="1" applyAlignment="1" applyProtection="1">
      <alignment horizontal="right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1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protection locked="0"/>
    </xf>
    <xf numFmtId="0" fontId="18" fillId="0" borderId="1" xfId="1" applyFont="1" applyFill="1" applyBorder="1" applyAlignment="1" applyProtection="1">
      <alignment horizontal="left" vertical="center"/>
      <protection locked="0"/>
    </xf>
    <xf numFmtId="0" fontId="18" fillId="0" borderId="2" xfId="0" applyFont="1" applyFill="1" applyBorder="1" applyAlignment="1" applyProtection="1">
      <alignment horizontal="left" inden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8" fillId="0" borderId="1" xfId="0" applyFont="1" applyFill="1" applyBorder="1" applyAlignment="1" applyProtection="1">
      <alignment wrapText="1"/>
      <protection locked="0"/>
    </xf>
    <xf numFmtId="0" fontId="10" fillId="0" borderId="12" xfId="0" applyFont="1" applyFill="1" applyBorder="1" applyAlignment="1" applyProtection="1">
      <alignment horizontal="left" wrapText="1"/>
      <protection locked="0"/>
    </xf>
    <xf numFmtId="0" fontId="18" fillId="0" borderId="12" xfId="0" applyFont="1" applyFill="1" applyBorder="1" applyAlignment="1" applyProtection="1">
      <alignment horizontal="left" wrapText="1"/>
      <protection locked="0"/>
    </xf>
    <xf numFmtId="0" fontId="19" fillId="0" borderId="4" xfId="0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7" fillId="0" borderId="2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Protection="1"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6" fillId="2" borderId="1" xfId="1" applyFont="1" applyFill="1" applyBorder="1" applyAlignment="1" applyProtection="1"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6" fillId="0" borderId="2" xfId="0" applyFont="1" applyFill="1" applyBorder="1" applyProtection="1">
      <protection locked="0"/>
    </xf>
    <xf numFmtId="0" fontId="5" fillId="0" borderId="2" xfId="0" applyFont="1" applyFill="1" applyBorder="1" applyAlignment="1" applyProtection="1">
      <protection locked="0"/>
    </xf>
    <xf numFmtId="0" fontId="6" fillId="0" borderId="1" xfId="1" applyFont="1" applyFill="1" applyBorder="1" applyAlignment="1" applyProtection="1">
      <protection locked="0"/>
    </xf>
    <xf numFmtId="0" fontId="6" fillId="0" borderId="1" xfId="1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vertical="center"/>
      <protection locked="0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  <protection locked="0"/>
    </xf>
    <xf numFmtId="0" fontId="6" fillId="0" borderId="6" xfId="0" applyFont="1" applyFill="1" applyBorder="1" applyProtection="1">
      <protection locked="0"/>
    </xf>
    <xf numFmtId="0" fontId="5" fillId="0" borderId="3" xfId="0" applyFont="1" applyFill="1" applyBorder="1" applyAlignment="1" applyProtection="1">
      <alignment horizontal="left" indent="1"/>
      <protection locked="0"/>
    </xf>
    <xf numFmtId="0" fontId="5" fillId="0" borderId="4" xfId="0" applyFont="1" applyFill="1" applyBorder="1" applyAlignment="1" applyProtection="1">
      <protection locked="0"/>
    </xf>
    <xf numFmtId="0" fontId="6" fillId="0" borderId="13" xfId="0" applyFont="1" applyFill="1" applyBorder="1" applyProtection="1">
      <protection locked="0"/>
    </xf>
    <xf numFmtId="0" fontId="5" fillId="2" borderId="5" xfId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protection locked="0"/>
    </xf>
    <xf numFmtId="0" fontId="5" fillId="0" borderId="8" xfId="0" applyFont="1" applyFill="1" applyBorder="1" applyAlignment="1" applyProtection="1">
      <protection locked="0"/>
    </xf>
    <xf numFmtId="0" fontId="6" fillId="0" borderId="8" xfId="0" applyFont="1" applyFill="1" applyBorder="1" applyProtection="1"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protection locked="0"/>
    </xf>
    <xf numFmtId="0" fontId="6" fillId="2" borderId="4" xfId="0" applyFont="1" applyFill="1" applyBorder="1" applyProtection="1">
      <protection locked="0"/>
    </xf>
    <xf numFmtId="0" fontId="5" fillId="0" borderId="0" xfId="0" applyFont="1" applyFill="1" applyBorder="1" applyAlignment="1" applyProtection="1">
      <protection locked="0"/>
    </xf>
    <xf numFmtId="164" fontId="6" fillId="0" borderId="1" xfId="0" applyNumberFormat="1" applyFont="1" applyFill="1" applyBorder="1" applyAlignment="1" applyProtection="1">
      <alignment horizontal="right" vertical="center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indent="1"/>
      <protection locked="0"/>
    </xf>
    <xf numFmtId="164" fontId="5" fillId="0" borderId="1" xfId="1" applyNumberFormat="1" applyFont="1" applyFill="1" applyBorder="1" applyAlignment="1" applyProtection="1">
      <alignment horizontal="right" vertical="center" indent="1"/>
      <protection locked="0"/>
    </xf>
    <xf numFmtId="164" fontId="5" fillId="0" borderId="11" xfId="1" applyNumberFormat="1" applyFont="1" applyFill="1" applyBorder="1" applyAlignment="1" applyProtection="1">
      <alignment horizontal="right" vertical="center" indent="1"/>
      <protection locked="0"/>
    </xf>
    <xf numFmtId="164" fontId="5" fillId="2" borderId="1" xfId="0" applyNumberFormat="1" applyFont="1" applyFill="1" applyBorder="1" applyAlignment="1" applyProtection="1">
      <alignment horizontal="right" vertical="center" indent="1"/>
      <protection locked="0"/>
    </xf>
    <xf numFmtId="164" fontId="5" fillId="0" borderId="1" xfId="0" applyNumberFormat="1" applyFont="1" applyFill="1" applyBorder="1" applyAlignment="1" applyProtection="1">
      <alignment horizontal="right" vertical="center" indent="1"/>
      <protection locked="0"/>
    </xf>
    <xf numFmtId="164" fontId="5" fillId="0" borderId="8" xfId="0" applyNumberFormat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2" applyFont="1" applyFill="1" applyBorder="1" applyAlignment="1" applyProtection="1">
      <alignment horizontal="center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164" fontId="6" fillId="0" borderId="4" xfId="0" applyNumberFormat="1" applyFont="1" applyFill="1" applyBorder="1" applyAlignment="1" applyProtection="1">
      <alignment horizontal="right" vertical="center" indent="1"/>
      <protection locked="0"/>
    </xf>
    <xf numFmtId="164" fontId="5" fillId="0" borderId="27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27" xfId="0" applyNumberFormat="1" applyFont="1" applyFill="1" applyBorder="1" applyAlignment="1" applyProtection="1">
      <alignment horizontal="right" vertical="center" indent="1"/>
      <protection locked="0"/>
    </xf>
    <xf numFmtId="164" fontId="5" fillId="0" borderId="28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29" xfId="0" applyNumberFormat="1" applyFont="1" applyFill="1" applyBorder="1" applyAlignment="1" applyProtection="1">
      <alignment horizontal="right" vertical="center" indent="1"/>
      <protection locked="0"/>
    </xf>
    <xf numFmtId="164" fontId="5" fillId="2" borderId="27" xfId="0" applyNumberFormat="1" applyFont="1" applyFill="1" applyBorder="1" applyAlignment="1" applyProtection="1">
      <alignment horizontal="right" vertical="center" indent="1"/>
      <protection locked="0"/>
    </xf>
    <xf numFmtId="164" fontId="5" fillId="0" borderId="27" xfId="0" applyNumberFormat="1" applyFont="1" applyFill="1" applyBorder="1" applyAlignment="1" applyProtection="1">
      <alignment horizontal="right" vertical="center" indent="1"/>
      <protection locked="0"/>
    </xf>
    <xf numFmtId="164" fontId="6" fillId="0" borderId="9" xfId="0" applyNumberFormat="1" applyFont="1" applyFill="1" applyBorder="1" applyAlignment="1" applyProtection="1">
      <alignment horizontal="right" vertical="center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Border="1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19" fillId="2" borderId="15" xfId="0" applyFont="1" applyFill="1" applyBorder="1" applyAlignment="1" applyProtection="1">
      <alignment horizontal="center" vertical="center" wrapText="1"/>
      <protection locked="0"/>
    </xf>
    <xf numFmtId="0" fontId="19" fillId="2" borderId="16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 applyProtection="1">
      <alignment horizontal="center" vertical="center" wrapText="1"/>
      <protection locked="0"/>
    </xf>
    <xf numFmtId="0" fontId="19" fillId="2" borderId="19" xfId="0" applyFont="1" applyFill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19" fillId="0" borderId="15" xfId="0" applyFont="1" applyFill="1" applyBorder="1" applyAlignment="1" applyProtection="1">
      <alignment horizontal="left" vertical="center"/>
      <protection locked="0"/>
    </xf>
    <xf numFmtId="0" fontId="19" fillId="0" borderId="16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</cellXfs>
  <cellStyles count="70">
    <cellStyle name="Accent1 - 20%" xfId="4"/>
    <cellStyle name="Accent1 - 40%" xfId="5"/>
    <cellStyle name="Accent1 - 60%" xfId="6"/>
    <cellStyle name="Accent2 - 20%" xfId="7"/>
    <cellStyle name="Accent2 - 40%" xfId="8"/>
    <cellStyle name="Accent2 - 60%" xfId="9"/>
    <cellStyle name="Accent3 - 20%" xfId="10"/>
    <cellStyle name="Accent3 - 40%" xfId="11"/>
    <cellStyle name="Accent3 - 60%" xfId="12"/>
    <cellStyle name="Accent4 - 20%" xfId="13"/>
    <cellStyle name="Accent4 - 40%" xfId="14"/>
    <cellStyle name="Accent4 - 60%" xfId="15"/>
    <cellStyle name="Accent5 - 20%" xfId="16"/>
    <cellStyle name="Accent5 - 40%" xfId="17"/>
    <cellStyle name="Accent5 - 60%" xfId="18"/>
    <cellStyle name="Accent6 - 20%" xfId="19"/>
    <cellStyle name="Accent6 - 40%" xfId="20"/>
    <cellStyle name="Accent6 - 60%" xfId="21"/>
    <cellStyle name="Emphasis 1" xfId="22"/>
    <cellStyle name="Emphasis 2" xfId="23"/>
    <cellStyle name="Emphasis 3" xfId="24"/>
    <cellStyle name="Normální" xfId="0" builtinId="0"/>
    <cellStyle name="Normální 2" xfId="3"/>
    <cellStyle name="normální_Rozvaha OPS" xfId="1"/>
    <cellStyle name="normální_Výnosy a náklady" xfId="2"/>
    <cellStyle name="SAPBEXaggData" xfId="25"/>
    <cellStyle name="SAPBEXaggDataEmph" xfId="26"/>
    <cellStyle name="SAPBEXaggItem" xfId="27"/>
    <cellStyle name="SAPBEXaggItemX" xfId="2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nfo1" xfId="39"/>
    <cellStyle name="SAPBEXFilterInfo2" xfId="40"/>
    <cellStyle name="SAPBEXFilterInfoHlavicka" xfId="41"/>
    <cellStyle name="SAPBEXfilterItem" xfId="42"/>
    <cellStyle name="SAPBEXfilterText" xfId="43"/>
    <cellStyle name="SAPBEXformats" xfId="44"/>
    <cellStyle name="SAPBEXheaderItem" xfId="45"/>
    <cellStyle name="SAPBEXheaderText" xfId="46"/>
    <cellStyle name="SAPBEXHLevel0" xfId="47"/>
    <cellStyle name="SAPBEXHLevel0X" xfId="48"/>
    <cellStyle name="SAPBEXHLevel1" xfId="49"/>
    <cellStyle name="SAPBEXHLevel1X" xfId="50"/>
    <cellStyle name="SAPBEXHLevel2" xfId="51"/>
    <cellStyle name="SAPBEXHLevel2X" xfId="52"/>
    <cellStyle name="SAPBEXHLevel3" xfId="53"/>
    <cellStyle name="SAPBEXHLevel3X" xfId="54"/>
    <cellStyle name="SAPBEXchaText" xfId="55"/>
    <cellStyle name="SAPBEXinputData" xfId="56"/>
    <cellStyle name="SAPBEXItemHeader" xfId="57"/>
    <cellStyle name="SAPBEXresData" xfId="58"/>
    <cellStyle name="SAPBEXresDataEmph" xfId="59"/>
    <cellStyle name="SAPBEXresItem" xfId="60"/>
    <cellStyle name="SAPBEXresItemX" xfId="61"/>
    <cellStyle name="SAPBEXstdData" xfId="62"/>
    <cellStyle name="SAPBEXstdDataEmph" xfId="63"/>
    <cellStyle name="SAPBEXstdItem" xfId="64"/>
    <cellStyle name="SAPBEXstdItemX" xfId="65"/>
    <cellStyle name="SAPBEXtitle" xfId="66"/>
    <cellStyle name="SAPBEXunassignedItem" xfId="67"/>
    <cellStyle name="SAPBEXundefined" xfId="68"/>
    <cellStyle name="Sheet Title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119</xdr:row>
      <xdr:rowOff>104775</xdr:rowOff>
    </xdr:from>
    <xdr:to>
      <xdr:col>6</xdr:col>
      <xdr:colOff>41413</xdr:colOff>
      <xdr:row>133</xdr:row>
      <xdr:rowOff>114300</xdr:rowOff>
    </xdr:to>
    <xdr:sp macro="" textlink="">
      <xdr:nvSpPr>
        <xdr:cNvPr id="2" name="TextovéPole 1"/>
        <xdr:cNvSpPr txBox="1"/>
      </xdr:nvSpPr>
      <xdr:spPr>
        <a:xfrm>
          <a:off x="323850" y="19974753"/>
          <a:ext cx="7586041" cy="23286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aktiv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 běžného účetního období neupravená o výši oprávek a opravných položek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výši oprávek a opravných položek, které se vztahují k dané položce, a to vždy s kladným znaménkem.</a:t>
          </a:r>
        </a:p>
        <a:p>
          <a:endParaRPr lang="cs-CZ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stavu dané položky upravená o výši oprávek a opravných položek, které se vztahují k dané položce (dále jen „Netto“).</a:t>
          </a:r>
          <a:endParaRPr lang="cs-CZ">
            <a:solidFill>
              <a:sysClr val="windowText" lastClr="000000"/>
            </a:solidFill>
            <a:effectLst/>
          </a:endParaRPr>
        </a:p>
        <a:p>
          <a:endParaRPr lang="cs-CZ" sz="1100">
            <a:solidFill>
              <a:sysClr val="windowText" lastClr="000000"/>
            </a:solidFill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</a:rPr>
            <a:t> se uvádí informace o jejím stavu ve sloupci Netto k rozvahovému dni bezprostředně předcházejícího účetního období.</a:t>
          </a:r>
        </a:p>
      </xdr:txBody>
    </xdr:sp>
    <xdr:clientData/>
  </xdr:twoCellAnchor>
  <xdr:twoCellAnchor>
    <xdr:from>
      <xdr:col>0</xdr:col>
      <xdr:colOff>95250</xdr:colOff>
      <xdr:row>233</xdr:row>
      <xdr:rowOff>57151</xdr:rowOff>
    </xdr:from>
    <xdr:to>
      <xdr:col>4</xdr:col>
      <xdr:colOff>847725</xdr:colOff>
      <xdr:row>239</xdr:row>
      <xdr:rowOff>95251</xdr:rowOff>
    </xdr:to>
    <xdr:sp macro="" textlink="">
      <xdr:nvSpPr>
        <xdr:cNvPr id="3" name="TextovéPole 2"/>
        <xdr:cNvSpPr txBox="1"/>
      </xdr:nvSpPr>
      <xdr:spPr>
        <a:xfrm>
          <a:off x="95250" y="47139226"/>
          <a:ext cx="75533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uvádí informace o jejím stavu k rozvahovému dni minulého účetního období.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showGridLines="0" tabSelected="1" topLeftCell="A28" zoomScale="115" zoomScaleNormal="115" zoomScaleSheetLayoutView="100" workbookViewId="0">
      <selection activeCell="H41" sqref="H41"/>
    </sheetView>
  </sheetViews>
  <sheetFormatPr defaultRowHeight="12.75" x14ac:dyDescent="0.2"/>
  <cols>
    <col min="1" max="1" width="6.42578125" style="3" bestFit="1" customWidth="1"/>
    <col min="2" max="2" width="15.140625" style="3" bestFit="1" customWidth="1"/>
    <col min="3" max="3" width="54" style="3" bestFit="1" customWidth="1"/>
    <col min="4" max="4" width="15.7109375" style="3" bestFit="1" customWidth="1"/>
    <col min="5" max="5" width="13.42578125" style="3" customWidth="1"/>
    <col min="6" max="6" width="13.140625" style="3" customWidth="1"/>
    <col min="7" max="7" width="13.28515625" style="3" customWidth="1"/>
    <col min="8" max="18" width="11.28515625" style="3" bestFit="1" customWidth="1"/>
    <col min="19" max="16384" width="9.140625" style="3"/>
  </cols>
  <sheetData>
    <row r="1" spans="1:18" x14ac:dyDescent="0.2">
      <c r="A1" s="136" t="s">
        <v>330</v>
      </c>
      <c r="B1" s="137"/>
      <c r="C1" s="137"/>
      <c r="D1" s="137"/>
      <c r="E1" s="137"/>
      <c r="F1" s="137"/>
      <c r="G1" s="137"/>
    </row>
    <row r="2" spans="1:18" ht="15.75" x14ac:dyDescent="0.25">
      <c r="A2" s="138" t="s">
        <v>281</v>
      </c>
      <c r="B2" s="138"/>
      <c r="C2" s="138"/>
      <c r="D2" s="139"/>
      <c r="E2" s="139"/>
      <c r="F2" s="139"/>
      <c r="G2" s="139"/>
    </row>
    <row r="3" spans="1:18" x14ac:dyDescent="0.2">
      <c r="A3" s="140" t="s">
        <v>404</v>
      </c>
      <c r="B3" s="141"/>
      <c r="C3" s="141"/>
      <c r="D3" s="141"/>
      <c r="E3" s="141"/>
      <c r="F3" s="141"/>
      <c r="G3" s="141"/>
    </row>
    <row r="4" spans="1:18" x14ac:dyDescent="0.2">
      <c r="A4" s="142" t="s">
        <v>394</v>
      </c>
      <c r="B4" s="142"/>
      <c r="C4" s="142"/>
      <c r="D4" s="142"/>
      <c r="E4" s="142"/>
      <c r="F4" s="142"/>
      <c r="G4" s="142"/>
    </row>
    <row r="5" spans="1:18" ht="13.5" thickBot="1" x14ac:dyDescent="0.25">
      <c r="A5" s="5"/>
      <c r="B5" s="5"/>
      <c r="C5" s="5"/>
      <c r="D5" s="5"/>
      <c r="E5" s="5"/>
      <c r="F5" s="5"/>
      <c r="G5" s="5"/>
    </row>
    <row r="6" spans="1:18" s="6" customFormat="1" ht="12.75" customHeight="1" x14ac:dyDescent="0.2">
      <c r="A6" s="144" t="s">
        <v>0</v>
      </c>
      <c r="B6" s="145"/>
      <c r="C6" s="148" t="s">
        <v>1</v>
      </c>
      <c r="D6" s="143" t="s">
        <v>2</v>
      </c>
      <c r="E6" s="143"/>
      <c r="F6" s="143"/>
      <c r="G6" s="150" t="s">
        <v>282</v>
      </c>
    </row>
    <row r="7" spans="1:18" s="6" customFormat="1" ht="21" customHeight="1" x14ac:dyDescent="0.2">
      <c r="A7" s="146"/>
      <c r="B7" s="147"/>
      <c r="C7" s="149"/>
      <c r="D7" s="132" t="s">
        <v>283</v>
      </c>
      <c r="E7" s="132" t="s">
        <v>284</v>
      </c>
      <c r="F7" s="132" t="s">
        <v>285</v>
      </c>
      <c r="G7" s="151"/>
    </row>
    <row r="8" spans="1:18" s="35" customFormat="1" x14ac:dyDescent="0.2">
      <c r="A8" s="152" t="s">
        <v>3</v>
      </c>
      <c r="B8" s="153"/>
      <c r="C8" s="49"/>
      <c r="D8" s="107">
        <f>D9+D51</f>
        <v>7581125.3489853488</v>
      </c>
      <c r="E8" s="107">
        <f t="shared" ref="E8:G8" si="0">E9+E51</f>
        <v>2381229.1237215302</v>
      </c>
      <c r="F8" s="107">
        <f t="shared" si="0"/>
        <v>5199896.2252638191</v>
      </c>
      <c r="G8" s="123">
        <f t="shared" si="0"/>
        <v>5132630.1033697994</v>
      </c>
      <c r="H8" s="6"/>
    </row>
    <row r="9" spans="1:18" s="35" customFormat="1" x14ac:dyDescent="0.2">
      <c r="A9" s="154" t="s">
        <v>4</v>
      </c>
      <c r="B9" s="155"/>
      <c r="C9" s="50" t="s">
        <v>5</v>
      </c>
      <c r="D9" s="107">
        <f>D10+D21+D32+D42</f>
        <v>6211101.9665768901</v>
      </c>
      <c r="E9" s="107">
        <f t="shared" ref="E9:G9" si="1">E10+E21+E32+E42</f>
        <v>2237102.4724304704</v>
      </c>
      <c r="F9" s="107">
        <f t="shared" si="1"/>
        <v>3973999.4941464202</v>
      </c>
      <c r="G9" s="123">
        <f t="shared" si="1"/>
        <v>4054017.3995986697</v>
      </c>
      <c r="H9" s="6"/>
    </row>
    <row r="10" spans="1:18" s="35" customFormat="1" x14ac:dyDescent="0.2">
      <c r="A10" s="116" t="s">
        <v>232</v>
      </c>
      <c r="B10" s="117"/>
      <c r="C10" s="50" t="s">
        <v>220</v>
      </c>
      <c r="D10" s="107">
        <v>-24846.061218260002</v>
      </c>
      <c r="E10" s="107">
        <v>102446.28224703</v>
      </c>
      <c r="F10" s="107">
        <v>-127292.34346529</v>
      </c>
      <c r="G10" s="123">
        <v>-141168.89623459001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s="35" customFormat="1" x14ac:dyDescent="0.2">
      <c r="A11" s="36"/>
      <c r="B11" s="34" t="s">
        <v>6</v>
      </c>
      <c r="C11" s="51" t="s">
        <v>119</v>
      </c>
      <c r="D11" s="105">
        <v>3554.04977921</v>
      </c>
      <c r="E11" s="105">
        <v>2316.35082005</v>
      </c>
      <c r="F11" s="105">
        <v>1237.69895916</v>
      </c>
      <c r="G11" s="124">
        <v>1275.3331400899999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s="35" customFormat="1" x14ac:dyDescent="0.2">
      <c r="A12" s="33"/>
      <c r="B12" s="34" t="s">
        <v>8</v>
      </c>
      <c r="C12" s="52" t="s">
        <v>7</v>
      </c>
      <c r="D12" s="105">
        <v>95192.893642719995</v>
      </c>
      <c r="E12" s="105">
        <v>76655.391702869994</v>
      </c>
      <c r="F12" s="105">
        <v>18537.501939850001</v>
      </c>
      <c r="G12" s="124">
        <v>18546.87860005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35" customFormat="1" x14ac:dyDescent="0.2">
      <c r="A13" s="33"/>
      <c r="B13" s="34" t="s">
        <v>9</v>
      </c>
      <c r="C13" s="52" t="s">
        <v>120</v>
      </c>
      <c r="D13" s="105">
        <v>6829.8889044500002</v>
      </c>
      <c r="E13" s="105">
        <v>4389.0020231899998</v>
      </c>
      <c r="F13" s="105">
        <v>2440.8868812599999</v>
      </c>
      <c r="G13" s="124">
        <v>1876.3350801300001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s="35" customFormat="1" x14ac:dyDescent="0.2">
      <c r="A14" s="33"/>
      <c r="B14" s="34" t="s">
        <v>10</v>
      </c>
      <c r="C14" s="52" t="s">
        <v>121</v>
      </c>
      <c r="D14" s="105">
        <v>9667.4110696099997</v>
      </c>
      <c r="E14" s="105">
        <v>60.931888469999997</v>
      </c>
      <c r="F14" s="105">
        <v>9606.4791811399991</v>
      </c>
      <c r="G14" s="124">
        <v>4503.7077406099997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s="35" customFormat="1" x14ac:dyDescent="0.2">
      <c r="A15" s="33"/>
      <c r="B15" s="34" t="s">
        <v>188</v>
      </c>
      <c r="C15" s="52" t="s">
        <v>122</v>
      </c>
      <c r="D15" s="105">
        <v>10310.707968639999</v>
      </c>
      <c r="E15" s="105">
        <v>10249.948046990001</v>
      </c>
      <c r="F15" s="105">
        <v>60.759921650000003</v>
      </c>
      <c r="G15" s="124">
        <v>41.104357649999997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s="35" customFormat="1" x14ac:dyDescent="0.2">
      <c r="A16" s="36"/>
      <c r="B16" s="34" t="s">
        <v>189</v>
      </c>
      <c r="C16" s="37" t="s">
        <v>103</v>
      </c>
      <c r="D16" s="105">
        <v>23033.131816199999</v>
      </c>
      <c r="E16" s="105">
        <v>8739.3479438600007</v>
      </c>
      <c r="F16" s="105">
        <v>14293.78387234</v>
      </c>
      <c r="G16" s="124">
        <v>13864.3915468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s="35" customFormat="1" x14ac:dyDescent="0.2">
      <c r="A17" s="41"/>
      <c r="B17" s="34" t="s">
        <v>190</v>
      </c>
      <c r="C17" s="37" t="s">
        <v>101</v>
      </c>
      <c r="D17" s="105">
        <v>4418.8594051099999</v>
      </c>
      <c r="E17" s="105">
        <v>35.309821599999999</v>
      </c>
      <c r="F17" s="105">
        <v>4383.54958351</v>
      </c>
      <c r="G17" s="124">
        <v>4116.0590026299997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35" customFormat="1" x14ac:dyDescent="0.2">
      <c r="A18" s="41"/>
      <c r="B18" s="53" t="s">
        <v>191</v>
      </c>
      <c r="C18" s="37" t="s">
        <v>102</v>
      </c>
      <c r="D18" s="105">
        <v>33.744287890000003</v>
      </c>
      <c r="E18" s="105">
        <v>0</v>
      </c>
      <c r="F18" s="105">
        <v>33.744287890000003</v>
      </c>
      <c r="G18" s="124">
        <v>9.7081977300000002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s="35" customFormat="1" x14ac:dyDescent="0.2">
      <c r="A19" s="41"/>
      <c r="B19" s="53" t="s">
        <v>288</v>
      </c>
      <c r="C19" s="37" t="s">
        <v>289</v>
      </c>
      <c r="D19" s="105">
        <v>6890.4855860799998</v>
      </c>
      <c r="E19" s="105"/>
      <c r="F19" s="105">
        <v>6890.4855860799998</v>
      </c>
      <c r="G19" s="124">
        <v>4299.6713017800002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s="35" customFormat="1" x14ac:dyDescent="0.2">
      <c r="A20" s="41"/>
      <c r="B20" s="34" t="s">
        <v>247</v>
      </c>
      <c r="C20" s="51" t="s">
        <v>30</v>
      </c>
      <c r="D20" s="105">
        <v>-184777.23367817001</v>
      </c>
      <c r="E20" s="105">
        <v>0</v>
      </c>
      <c r="F20" s="105">
        <v>-184777.23367817001</v>
      </c>
      <c r="G20" s="124">
        <v>-189702.08520206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s="35" customFormat="1" x14ac:dyDescent="0.2">
      <c r="A21" s="38" t="s">
        <v>233</v>
      </c>
      <c r="B21" s="39"/>
      <c r="C21" s="50" t="s">
        <v>221</v>
      </c>
      <c r="D21" s="107">
        <v>5927549.9912845297</v>
      </c>
      <c r="E21" s="107">
        <v>2101421.8600222701</v>
      </c>
      <c r="F21" s="107">
        <v>3826128.13126226</v>
      </c>
      <c r="G21" s="123">
        <v>3784934.0656666402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35" customFormat="1" x14ac:dyDescent="0.2">
      <c r="A22" s="41"/>
      <c r="B22" s="34" t="s">
        <v>11</v>
      </c>
      <c r="C22" s="37" t="s">
        <v>12</v>
      </c>
      <c r="D22" s="105">
        <v>488961.21080227999</v>
      </c>
      <c r="E22" s="105">
        <v>510.87223282000002</v>
      </c>
      <c r="F22" s="105">
        <v>488450.33856945997</v>
      </c>
      <c r="G22" s="124">
        <v>484893.88139908999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s="35" customFormat="1" x14ac:dyDescent="0.2">
      <c r="A23" s="41"/>
      <c r="B23" s="34" t="s">
        <v>13</v>
      </c>
      <c r="C23" s="37" t="s">
        <v>14</v>
      </c>
      <c r="D23" s="105">
        <v>4278.7769194800003</v>
      </c>
      <c r="E23" s="105">
        <v>16.51673057</v>
      </c>
      <c r="F23" s="105">
        <v>4262.2601889099997</v>
      </c>
      <c r="G23" s="124">
        <v>4178.8913862600002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s="35" customFormat="1" x14ac:dyDescent="0.2">
      <c r="A24" s="41"/>
      <c r="B24" s="34" t="s">
        <v>15</v>
      </c>
      <c r="C24" s="37" t="s">
        <v>16</v>
      </c>
      <c r="D24" s="105">
        <v>3535191.1078316802</v>
      </c>
      <c r="E24" s="105">
        <v>1122610.46823913</v>
      </c>
      <c r="F24" s="105">
        <v>2412580.6395925502</v>
      </c>
      <c r="G24" s="124">
        <v>2337538.8055205201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s="35" customFormat="1" x14ac:dyDescent="0.2">
      <c r="A25" s="41"/>
      <c r="B25" s="34" t="s">
        <v>17</v>
      </c>
      <c r="C25" s="54" t="s">
        <v>303</v>
      </c>
      <c r="D25" s="105">
        <v>1395873.29570269</v>
      </c>
      <c r="E25" s="105">
        <v>830333.00552012003</v>
      </c>
      <c r="F25" s="105">
        <v>565540.29018257197</v>
      </c>
      <c r="G25" s="124">
        <v>547256.51307743997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s="35" customFormat="1" x14ac:dyDescent="0.2">
      <c r="A26" s="41"/>
      <c r="B26" s="34" t="s">
        <v>18</v>
      </c>
      <c r="C26" s="54" t="s">
        <v>123</v>
      </c>
      <c r="D26" s="105">
        <v>351.80859559999999</v>
      </c>
      <c r="E26" s="105">
        <v>92.619179399999993</v>
      </c>
      <c r="F26" s="105">
        <v>259.18941619999998</v>
      </c>
      <c r="G26" s="124">
        <v>268.42659107999998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s="35" customFormat="1" x14ac:dyDescent="0.2">
      <c r="A27" s="41"/>
      <c r="B27" s="34" t="s">
        <v>19</v>
      </c>
      <c r="C27" s="54" t="s">
        <v>124</v>
      </c>
      <c r="D27" s="105">
        <v>138138.83843259001</v>
      </c>
      <c r="E27" s="105">
        <v>137235.52390162999</v>
      </c>
      <c r="F27" s="105">
        <v>903.31453095999996</v>
      </c>
      <c r="G27" s="124">
        <v>872.98713515999998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s="35" customFormat="1" x14ac:dyDescent="0.2">
      <c r="A28" s="41"/>
      <c r="B28" s="34" t="s">
        <v>20</v>
      </c>
      <c r="C28" s="32" t="s">
        <v>106</v>
      </c>
      <c r="D28" s="105">
        <v>13357.179146390001</v>
      </c>
      <c r="E28" s="105">
        <v>7737.5730101199997</v>
      </c>
      <c r="F28" s="105">
        <v>5619.6061362700002</v>
      </c>
      <c r="G28" s="124">
        <v>6481.9402751600001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s="35" customFormat="1" x14ac:dyDescent="0.2">
      <c r="A29" s="41"/>
      <c r="B29" s="34" t="s">
        <v>192</v>
      </c>
      <c r="C29" s="54" t="s">
        <v>104</v>
      </c>
      <c r="D29" s="105">
        <v>324841.89329948003</v>
      </c>
      <c r="E29" s="105">
        <v>2885.0549581199998</v>
      </c>
      <c r="F29" s="105">
        <v>321956.83834135998</v>
      </c>
      <c r="G29" s="124">
        <v>383696.01175538002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s="35" customFormat="1" x14ac:dyDescent="0.2">
      <c r="A30" s="41"/>
      <c r="B30" s="53" t="s">
        <v>193</v>
      </c>
      <c r="C30" s="32" t="s">
        <v>105</v>
      </c>
      <c r="D30" s="105">
        <v>6949.4017977399999</v>
      </c>
      <c r="E30" s="105">
        <v>0.22625036000000001</v>
      </c>
      <c r="F30" s="105">
        <v>6949.1755473800004</v>
      </c>
      <c r="G30" s="124">
        <v>4374.8701009200004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35" customFormat="1" x14ac:dyDescent="0.2">
      <c r="A31" s="41"/>
      <c r="B31" s="53" t="s">
        <v>290</v>
      </c>
      <c r="C31" s="32" t="s">
        <v>291</v>
      </c>
      <c r="D31" s="105">
        <v>19606.478756590001</v>
      </c>
      <c r="E31" s="105"/>
      <c r="F31" s="105">
        <v>19606.478756590001</v>
      </c>
      <c r="G31" s="124">
        <v>15371.738425629999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">
      <c r="A32" s="21" t="s">
        <v>234</v>
      </c>
      <c r="B32" s="22"/>
      <c r="C32" s="22" t="s">
        <v>222</v>
      </c>
      <c r="D32" s="107">
        <v>201667.66703042001</v>
      </c>
      <c r="E32" s="107">
        <v>8755.4640876600006</v>
      </c>
      <c r="F32" s="107">
        <v>192912.20294275999</v>
      </c>
      <c r="G32" s="123">
        <v>300577.96734979999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20"/>
      <c r="B33" s="17" t="s">
        <v>21</v>
      </c>
      <c r="C33" s="24" t="s">
        <v>223</v>
      </c>
      <c r="D33" s="105">
        <v>21851.644978780001</v>
      </c>
      <c r="E33" s="105">
        <v>1199.2625876</v>
      </c>
      <c r="F33" s="105">
        <v>20652.382391179999</v>
      </c>
      <c r="G33" s="124">
        <v>24506.068504480001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">
      <c r="A34" s="20"/>
      <c r="B34" s="17" t="s">
        <v>22</v>
      </c>
      <c r="C34" s="24" t="s">
        <v>23</v>
      </c>
      <c r="D34" s="105">
        <v>3607.1130257700001</v>
      </c>
      <c r="E34" s="105">
        <v>135.67713900999999</v>
      </c>
      <c r="F34" s="105">
        <v>3471.4358867599999</v>
      </c>
      <c r="G34" s="124">
        <v>2818.3189298100001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">
      <c r="A35" s="20"/>
      <c r="B35" s="17" t="s">
        <v>24</v>
      </c>
      <c r="C35" s="25" t="s">
        <v>326</v>
      </c>
      <c r="D35" s="105">
        <v>9183.3981958099994</v>
      </c>
      <c r="E35" s="105">
        <v>6.8661593300000003</v>
      </c>
      <c r="F35" s="105">
        <v>9176.5320364800009</v>
      </c>
      <c r="G35" s="124">
        <v>10701.509529319999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">
      <c r="A36" s="20"/>
      <c r="B36" s="17" t="s">
        <v>25</v>
      </c>
      <c r="C36" s="25" t="s">
        <v>125</v>
      </c>
      <c r="D36" s="105">
        <v>56627.033057599998</v>
      </c>
      <c r="E36" s="105">
        <v>6575.8197219900003</v>
      </c>
      <c r="F36" s="105">
        <v>50051.213335610002</v>
      </c>
      <c r="G36" s="124">
        <v>65376.229524640003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">
      <c r="A37" s="20"/>
      <c r="B37" s="17" t="s">
        <v>27</v>
      </c>
      <c r="C37" s="23" t="s">
        <v>26</v>
      </c>
      <c r="D37" s="105">
        <v>9005.0097712499992</v>
      </c>
      <c r="E37" s="105"/>
      <c r="F37" s="105">
        <v>9005.0097712499992</v>
      </c>
      <c r="G37" s="124">
        <v>7790.2637936700003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">
      <c r="A38" s="18"/>
      <c r="B38" s="17" t="s">
        <v>28</v>
      </c>
      <c r="C38" s="23" t="s">
        <v>111</v>
      </c>
      <c r="D38" s="105">
        <v>49837.565808619998</v>
      </c>
      <c r="E38" s="105">
        <v>837.83847973000002</v>
      </c>
      <c r="F38" s="105">
        <v>48999.727328890003</v>
      </c>
      <c r="G38" s="124">
        <v>143180.36889935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">
      <c r="A39" s="18"/>
      <c r="B39" s="17" t="s">
        <v>29</v>
      </c>
      <c r="C39" s="25" t="s">
        <v>107</v>
      </c>
      <c r="D39" s="105">
        <v>866.52812870000002</v>
      </c>
      <c r="E39" s="105">
        <v>0</v>
      </c>
      <c r="F39" s="105">
        <v>866.52812870000002</v>
      </c>
      <c r="G39" s="124">
        <v>234.48520203000001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">
      <c r="A40" s="18"/>
      <c r="B40" s="17" t="s">
        <v>194</v>
      </c>
      <c r="C40" s="24" t="s">
        <v>112</v>
      </c>
      <c r="D40" s="105">
        <v>75.032811039999999</v>
      </c>
      <c r="E40" s="105"/>
      <c r="F40" s="105">
        <v>75.032811039999999</v>
      </c>
      <c r="G40" s="124">
        <v>77.338551039999999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">
      <c r="A41" s="18"/>
      <c r="B41" s="17" t="s">
        <v>280</v>
      </c>
      <c r="C41" s="26" t="s">
        <v>31</v>
      </c>
      <c r="D41" s="105">
        <v>50614.341252849998</v>
      </c>
      <c r="E41" s="105"/>
      <c r="F41" s="105">
        <v>50614.341252849998</v>
      </c>
      <c r="G41" s="124">
        <v>45893.384415460001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">
      <c r="A42" s="21" t="s">
        <v>235</v>
      </c>
      <c r="B42" s="22"/>
      <c r="C42" s="22" t="s">
        <v>224</v>
      </c>
      <c r="D42" s="107">
        <v>106730.3694802</v>
      </c>
      <c r="E42" s="107">
        <v>24478.866073509998</v>
      </c>
      <c r="F42" s="107">
        <v>82251.503406689997</v>
      </c>
      <c r="G42" s="123">
        <v>109674.26281682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">
      <c r="A43" s="27"/>
      <c r="B43" s="17" t="s">
        <v>195</v>
      </c>
      <c r="C43" s="24" t="s">
        <v>32</v>
      </c>
      <c r="D43" s="105">
        <v>10079.246757860001</v>
      </c>
      <c r="E43" s="105">
        <v>153.14238632999999</v>
      </c>
      <c r="F43" s="105">
        <v>9926.1043715300002</v>
      </c>
      <c r="G43" s="124">
        <v>8782.3548130300005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">
      <c r="A44" s="18"/>
      <c r="B44" s="17" t="s">
        <v>248</v>
      </c>
      <c r="C44" s="24" t="s">
        <v>126</v>
      </c>
      <c r="D44" s="105">
        <v>16104.046267850001</v>
      </c>
      <c r="E44" s="105">
        <v>14770.137757189999</v>
      </c>
      <c r="F44" s="105">
        <v>1333.90851066</v>
      </c>
      <c r="G44" s="124">
        <v>1623.22633954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">
      <c r="A45" s="16"/>
      <c r="B45" s="17" t="s">
        <v>249</v>
      </c>
      <c r="C45" s="25" t="s">
        <v>35</v>
      </c>
      <c r="D45" s="105">
        <v>1494.9136496399999</v>
      </c>
      <c r="E45" s="105"/>
      <c r="F45" s="105">
        <v>1494.9136496399999</v>
      </c>
      <c r="G45" s="124">
        <v>1792.1129668000001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s="35" customFormat="1" x14ac:dyDescent="0.2">
      <c r="A46" s="47"/>
      <c r="B46" s="34" t="s">
        <v>250</v>
      </c>
      <c r="C46" s="32" t="s">
        <v>33</v>
      </c>
      <c r="D46" s="105">
        <v>3.5260052499999999</v>
      </c>
      <c r="E46" s="105">
        <v>1.57416114</v>
      </c>
      <c r="F46" s="105">
        <v>1.9518441099999999</v>
      </c>
      <c r="G46" s="124">
        <v>1.68196956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s="35" customFormat="1" x14ac:dyDescent="0.2">
      <c r="A47" s="33"/>
      <c r="B47" s="34" t="s">
        <v>304</v>
      </c>
      <c r="C47" s="45" t="s">
        <v>34</v>
      </c>
      <c r="D47" s="105">
        <v>54273.742690569998</v>
      </c>
      <c r="E47" s="105">
        <v>9554.0117688499995</v>
      </c>
      <c r="F47" s="105">
        <v>44719.730921720002</v>
      </c>
      <c r="G47" s="124">
        <v>54590.91061218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s="35" customFormat="1" x14ac:dyDescent="0.2">
      <c r="A48" s="33"/>
      <c r="B48" s="34" t="s">
        <v>305</v>
      </c>
      <c r="C48" s="46" t="s">
        <v>246</v>
      </c>
      <c r="D48" s="105">
        <v>10611.81604897</v>
      </c>
      <c r="E48" s="105"/>
      <c r="F48" s="105">
        <v>10611.81604897</v>
      </c>
      <c r="G48" s="124">
        <v>5753.7796532900002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s="35" customFormat="1" x14ac:dyDescent="0.2">
      <c r="A49" s="33"/>
      <c r="B49" s="34" t="s">
        <v>302</v>
      </c>
      <c r="C49" s="62" t="s">
        <v>333</v>
      </c>
      <c r="D49" s="105">
        <v>14163.078060059999</v>
      </c>
      <c r="E49" s="105"/>
      <c r="F49" s="105">
        <v>14163.078060059999</v>
      </c>
      <c r="G49" s="124">
        <v>37130.196462419997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s="35" customFormat="1" ht="13.5" thickBot="1" x14ac:dyDescent="0.25">
      <c r="A50" s="33"/>
      <c r="B50" s="34" t="s">
        <v>251</v>
      </c>
      <c r="C50" s="45" t="s">
        <v>252</v>
      </c>
      <c r="D50" s="105">
        <v>0</v>
      </c>
      <c r="E50" s="105">
        <v>0</v>
      </c>
      <c r="F50" s="105">
        <v>0</v>
      </c>
      <c r="G50" s="124"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s="35" customFormat="1" x14ac:dyDescent="0.2">
      <c r="A51" s="160" t="s">
        <v>36</v>
      </c>
      <c r="B51" s="161"/>
      <c r="C51" s="48" t="s">
        <v>37</v>
      </c>
      <c r="D51" s="108">
        <f>D52+D63+D98</f>
        <v>1370023.382408459</v>
      </c>
      <c r="E51" s="108">
        <f t="shared" ref="E51:G51" si="2">E52+E63+E98</f>
        <v>144126.65129106</v>
      </c>
      <c r="F51" s="108">
        <f t="shared" si="2"/>
        <v>1225896.7311173989</v>
      </c>
      <c r="G51" s="125">
        <f t="shared" si="2"/>
        <v>1078612.7037711299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s="35" customFormat="1" x14ac:dyDescent="0.2">
      <c r="A52" s="118" t="s">
        <v>236</v>
      </c>
      <c r="B52" s="119"/>
      <c r="C52" s="119" t="s">
        <v>225</v>
      </c>
      <c r="D52" s="107">
        <v>108564.27130297</v>
      </c>
      <c r="E52" s="107">
        <v>2846.0005229399999</v>
      </c>
      <c r="F52" s="107">
        <v>105718.27078003</v>
      </c>
      <c r="G52" s="123">
        <v>101930.49193429999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s="35" customFormat="1" x14ac:dyDescent="0.2">
      <c r="A53" s="42"/>
      <c r="B53" s="43" t="s">
        <v>38</v>
      </c>
      <c r="C53" s="44" t="s">
        <v>127</v>
      </c>
      <c r="D53" s="105">
        <v>0</v>
      </c>
      <c r="E53" s="105"/>
      <c r="F53" s="105">
        <v>0</v>
      </c>
      <c r="G53" s="124">
        <v>38.302003290000002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s="35" customFormat="1" x14ac:dyDescent="0.2">
      <c r="A54" s="41"/>
      <c r="B54" s="34" t="s">
        <v>39</v>
      </c>
      <c r="C54" s="32" t="s">
        <v>128</v>
      </c>
      <c r="D54" s="105">
        <v>75103.79929255</v>
      </c>
      <c r="E54" s="105">
        <v>1667.41545393</v>
      </c>
      <c r="F54" s="105">
        <v>73436.383838619993</v>
      </c>
      <c r="G54" s="124">
        <v>68855.162325330006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s="35" customFormat="1" x14ac:dyDescent="0.2">
      <c r="A55" s="41"/>
      <c r="B55" s="34" t="s">
        <v>40</v>
      </c>
      <c r="C55" s="32" t="s">
        <v>129</v>
      </c>
      <c r="D55" s="105">
        <v>171.41464619000001</v>
      </c>
      <c r="E55" s="105"/>
      <c r="F55" s="105">
        <v>171.41464619000001</v>
      </c>
      <c r="G55" s="124">
        <v>190.41970702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s="35" customFormat="1" x14ac:dyDescent="0.2">
      <c r="A56" s="41"/>
      <c r="B56" s="34" t="s">
        <v>41</v>
      </c>
      <c r="C56" s="32" t="s">
        <v>130</v>
      </c>
      <c r="D56" s="105">
        <v>4145.4100833599996</v>
      </c>
      <c r="E56" s="105">
        <v>995.10300221</v>
      </c>
      <c r="F56" s="105">
        <v>3150.3070811500002</v>
      </c>
      <c r="G56" s="124">
        <v>1736.3558306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s="35" customFormat="1" x14ac:dyDescent="0.2">
      <c r="A57" s="41"/>
      <c r="B57" s="34" t="s">
        <v>196</v>
      </c>
      <c r="C57" s="32" t="s">
        <v>131</v>
      </c>
      <c r="D57" s="105">
        <v>245.52292879999999</v>
      </c>
      <c r="E57" s="105">
        <v>4.9164298100000003</v>
      </c>
      <c r="F57" s="105">
        <v>240.60649899000001</v>
      </c>
      <c r="G57" s="124">
        <v>210.79658798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s="35" customFormat="1" x14ac:dyDescent="0.2">
      <c r="A58" s="41"/>
      <c r="B58" s="34" t="s">
        <v>197</v>
      </c>
      <c r="C58" s="32" t="s">
        <v>132</v>
      </c>
      <c r="D58" s="105">
        <v>896.67043005000005</v>
      </c>
      <c r="E58" s="105">
        <v>142.3975475</v>
      </c>
      <c r="F58" s="105">
        <v>754.27288254999996</v>
      </c>
      <c r="G58" s="124">
        <v>637.38041926999995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s="35" customFormat="1" x14ac:dyDescent="0.2">
      <c r="A59" s="41"/>
      <c r="B59" s="34" t="s">
        <v>198</v>
      </c>
      <c r="C59" s="32" t="s">
        <v>133</v>
      </c>
      <c r="D59" s="105">
        <v>3.088E-3</v>
      </c>
      <c r="E59" s="105"/>
      <c r="F59" s="105">
        <v>3.088E-3</v>
      </c>
      <c r="G59" s="124">
        <v>6.5297675000000002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s="35" customFormat="1" x14ac:dyDescent="0.2">
      <c r="A60" s="41"/>
      <c r="B60" s="34" t="s">
        <v>199</v>
      </c>
      <c r="C60" s="32" t="s">
        <v>134</v>
      </c>
      <c r="D60" s="105">
        <v>27175.02723548</v>
      </c>
      <c r="E60" s="105">
        <v>36.092772490000002</v>
      </c>
      <c r="F60" s="105">
        <v>27138.934462990001</v>
      </c>
      <c r="G60" s="124">
        <v>29341.916727380001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s="35" customFormat="1" x14ac:dyDescent="0.2">
      <c r="A61" s="41"/>
      <c r="B61" s="34" t="s">
        <v>200</v>
      </c>
      <c r="C61" s="32" t="s">
        <v>135</v>
      </c>
      <c r="D61" s="105">
        <v>12.572233049999999</v>
      </c>
      <c r="E61" s="105"/>
      <c r="F61" s="105">
        <v>12.572233049999999</v>
      </c>
      <c r="G61" s="124">
        <v>16.068384420000001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s="35" customFormat="1" x14ac:dyDescent="0.2">
      <c r="A62" s="41"/>
      <c r="B62" s="34" t="s">
        <v>201</v>
      </c>
      <c r="C62" s="32" t="s">
        <v>42</v>
      </c>
      <c r="D62" s="105">
        <v>813.85136549000003</v>
      </c>
      <c r="E62" s="105">
        <v>7.5316999999999995E-2</v>
      </c>
      <c r="F62" s="105">
        <v>813.77604848999999</v>
      </c>
      <c r="G62" s="124">
        <v>897.56018151000001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s="35" customFormat="1" x14ac:dyDescent="0.2">
      <c r="A63" s="38" t="s">
        <v>237</v>
      </c>
      <c r="B63" s="39"/>
      <c r="C63" s="39" t="s">
        <v>226</v>
      </c>
      <c r="D63" s="107">
        <v>608153.87295389001</v>
      </c>
      <c r="E63" s="107">
        <v>141181.37076811999</v>
      </c>
      <c r="F63" s="107">
        <v>466972.50218577002</v>
      </c>
      <c r="G63" s="123">
        <v>408801.53694924002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s="35" customFormat="1" x14ac:dyDescent="0.2">
      <c r="A64" s="41"/>
      <c r="B64" s="34" t="s">
        <v>43</v>
      </c>
      <c r="C64" s="46" t="s">
        <v>136</v>
      </c>
      <c r="D64" s="105">
        <v>78821.005939480005</v>
      </c>
      <c r="E64" s="105">
        <v>17958.795302089999</v>
      </c>
      <c r="F64" s="105">
        <v>60862.210637390002</v>
      </c>
      <c r="G64" s="124">
        <v>53481.063932719997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s="35" customFormat="1" x14ac:dyDescent="0.2">
      <c r="A65" s="41"/>
      <c r="B65" s="34" t="s">
        <v>44</v>
      </c>
      <c r="C65" s="32" t="s">
        <v>137</v>
      </c>
      <c r="D65" s="105">
        <v>14.974909</v>
      </c>
      <c r="E65" s="105">
        <v>7.8353630000000001</v>
      </c>
      <c r="F65" s="105">
        <v>7.1395460000000002</v>
      </c>
      <c r="G65" s="124">
        <v>8.888477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s="35" customFormat="1" x14ac:dyDescent="0.2">
      <c r="A66" s="41"/>
      <c r="B66" s="34" t="s">
        <v>46</v>
      </c>
      <c r="C66" s="32" t="s">
        <v>138</v>
      </c>
      <c r="D66" s="105">
        <v>0</v>
      </c>
      <c r="E66" s="105"/>
      <c r="F66" s="105">
        <v>0</v>
      </c>
      <c r="G66" s="124">
        <v>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s="35" customFormat="1" x14ac:dyDescent="0.2">
      <c r="A67" s="41"/>
      <c r="B67" s="34" t="s">
        <v>47</v>
      </c>
      <c r="C67" s="32" t="s">
        <v>96</v>
      </c>
      <c r="D67" s="105">
        <v>9456.7042981100003</v>
      </c>
      <c r="E67" s="105">
        <v>11.412056809999999</v>
      </c>
      <c r="F67" s="105">
        <v>9445.2922412999997</v>
      </c>
      <c r="G67" s="124">
        <v>11208.71535239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s="35" customFormat="1" x14ac:dyDescent="0.2">
      <c r="A68" s="41"/>
      <c r="B68" s="34" t="s">
        <v>49</v>
      </c>
      <c r="C68" s="32" t="s">
        <v>139</v>
      </c>
      <c r="D68" s="105">
        <v>25824.04540752</v>
      </c>
      <c r="E68" s="105">
        <v>13839.256923389999</v>
      </c>
      <c r="F68" s="105">
        <v>11984.78848413</v>
      </c>
      <c r="G68" s="124">
        <v>9176.4339382800008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s="35" customFormat="1" x14ac:dyDescent="0.2">
      <c r="A69" s="41"/>
      <c r="B69" s="34" t="s">
        <v>51</v>
      </c>
      <c r="C69" s="32" t="s">
        <v>45</v>
      </c>
      <c r="D69" s="105">
        <v>104.99523359</v>
      </c>
      <c r="E69" s="105">
        <v>8.3586948299999992</v>
      </c>
      <c r="F69" s="105">
        <v>96.636538759999993</v>
      </c>
      <c r="G69" s="124">
        <v>95.006024719999999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s="35" customFormat="1" x14ac:dyDescent="0.2">
      <c r="A70" s="41"/>
      <c r="B70" s="34" t="s">
        <v>52</v>
      </c>
      <c r="C70" s="32" t="s">
        <v>140</v>
      </c>
      <c r="D70" s="105">
        <v>990.36062320999997</v>
      </c>
      <c r="E70" s="105">
        <v>989.10277513000005</v>
      </c>
      <c r="F70" s="105">
        <v>1.25784808</v>
      </c>
      <c r="G70" s="124">
        <v>6.1230432199999996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s="35" customFormat="1" x14ac:dyDescent="0.2">
      <c r="A71" s="55"/>
      <c r="B71" s="34" t="s">
        <v>309</v>
      </c>
      <c r="C71" s="32" t="s">
        <v>307</v>
      </c>
      <c r="D71" s="105">
        <v>317.22547727</v>
      </c>
      <c r="E71" s="105"/>
      <c r="F71" s="105">
        <v>317.22547727</v>
      </c>
      <c r="G71" s="124">
        <v>264.52624394999998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s="35" customFormat="1" x14ac:dyDescent="0.2">
      <c r="A72" s="55"/>
      <c r="B72" s="34" t="s">
        <v>310</v>
      </c>
      <c r="C72" s="32" t="s">
        <v>141</v>
      </c>
      <c r="D72" s="105">
        <v>676.84360998</v>
      </c>
      <c r="E72" s="105">
        <v>16.38363975</v>
      </c>
      <c r="F72" s="105">
        <v>660.45997022999995</v>
      </c>
      <c r="G72" s="124">
        <v>650.56561692000002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s="35" customFormat="1" x14ac:dyDescent="0.2">
      <c r="A73" s="55"/>
      <c r="B73" s="34" t="s">
        <v>311</v>
      </c>
      <c r="C73" s="56" t="s">
        <v>306</v>
      </c>
      <c r="D73" s="105">
        <v>29.151680559999999</v>
      </c>
      <c r="E73" s="105"/>
      <c r="F73" s="105">
        <v>29.151680559999999</v>
      </c>
      <c r="G73" s="124">
        <v>8.6316984899999998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s="35" customFormat="1" x14ac:dyDescent="0.2">
      <c r="A74" s="55"/>
      <c r="B74" s="34" t="s">
        <v>53</v>
      </c>
      <c r="C74" s="57" t="s">
        <v>292</v>
      </c>
      <c r="D74" s="105">
        <v>12.783768999999999</v>
      </c>
      <c r="E74" s="105"/>
      <c r="F74" s="105">
        <v>12.783768999999999</v>
      </c>
      <c r="G74" s="124">
        <v>2.1593070000000001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s="35" customFormat="1" x14ac:dyDescent="0.2">
      <c r="A75" s="55"/>
      <c r="B75" s="34" t="s">
        <v>55</v>
      </c>
      <c r="C75" s="57" t="s">
        <v>308</v>
      </c>
      <c r="D75" s="105">
        <v>0</v>
      </c>
      <c r="E75" s="105"/>
      <c r="F75" s="105">
        <v>0</v>
      </c>
      <c r="G75" s="124">
        <v>0.48522999999999999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s="35" customFormat="1" x14ac:dyDescent="0.2">
      <c r="A76" s="41"/>
      <c r="B76" s="34" t="s">
        <v>312</v>
      </c>
      <c r="C76" s="32" t="s">
        <v>142</v>
      </c>
      <c r="D76" s="105">
        <v>3546.2122894399999</v>
      </c>
      <c r="E76" s="105"/>
      <c r="F76" s="105">
        <v>3546.2122894399999</v>
      </c>
      <c r="G76" s="124">
        <v>2587.19380331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s="35" customFormat="1" x14ac:dyDescent="0.2">
      <c r="A77" s="41"/>
      <c r="B77" s="34" t="s">
        <v>313</v>
      </c>
      <c r="C77" s="32" t="s">
        <v>329</v>
      </c>
      <c r="D77" s="105">
        <v>226.68436715999999</v>
      </c>
      <c r="E77" s="105">
        <v>5.0448492800000002</v>
      </c>
      <c r="F77" s="105">
        <v>221.63951788</v>
      </c>
      <c r="G77" s="124">
        <v>215.27846289999999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s="35" customFormat="1" x14ac:dyDescent="0.2">
      <c r="A78" s="33"/>
      <c r="B78" s="34" t="s">
        <v>314</v>
      </c>
      <c r="C78" s="32" t="s">
        <v>143</v>
      </c>
      <c r="D78" s="105">
        <v>3352.23449587</v>
      </c>
      <c r="E78" s="105"/>
      <c r="F78" s="105">
        <v>3352.23449587</v>
      </c>
      <c r="G78" s="124">
        <v>3721.1050205199999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s="35" customFormat="1" x14ac:dyDescent="0.2">
      <c r="A79" s="33"/>
      <c r="B79" s="34" t="s">
        <v>315</v>
      </c>
      <c r="C79" s="32" t="s">
        <v>323</v>
      </c>
      <c r="D79" s="105">
        <v>55826.166832219998</v>
      </c>
      <c r="E79" s="105">
        <v>0</v>
      </c>
      <c r="F79" s="105">
        <v>55826.166832219998</v>
      </c>
      <c r="G79" s="124">
        <v>58528.313472679998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s="35" customFormat="1" x14ac:dyDescent="0.2">
      <c r="A80" s="33"/>
      <c r="B80" s="34" t="s">
        <v>316</v>
      </c>
      <c r="C80" s="32" t="s">
        <v>144</v>
      </c>
      <c r="D80" s="105">
        <v>542.14198873999999</v>
      </c>
      <c r="E80" s="105">
        <v>2.4643819300000001</v>
      </c>
      <c r="F80" s="105">
        <v>539.67760681000004</v>
      </c>
      <c r="G80" s="124">
        <v>605.04189661999999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s="35" customFormat="1" x14ac:dyDescent="0.2">
      <c r="A81" s="33"/>
      <c r="B81" s="34" t="s">
        <v>317</v>
      </c>
      <c r="C81" s="32" t="s">
        <v>145</v>
      </c>
      <c r="D81" s="105">
        <v>629.09903207000002</v>
      </c>
      <c r="E81" s="105">
        <v>0</v>
      </c>
      <c r="F81" s="105">
        <v>629.09903207000002</v>
      </c>
      <c r="G81" s="124">
        <v>-4246.8666402700001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s="35" customFormat="1" x14ac:dyDescent="0.2">
      <c r="A82" s="36"/>
      <c r="B82" s="34" t="s">
        <v>202</v>
      </c>
      <c r="C82" s="58" t="s">
        <v>299</v>
      </c>
      <c r="D82" s="105">
        <v>137380.96150665</v>
      </c>
      <c r="E82" s="105">
        <v>68008.331354499998</v>
      </c>
      <c r="F82" s="105">
        <v>69372.630152149999</v>
      </c>
      <c r="G82" s="124">
        <v>63857.869928220003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s="35" customFormat="1" x14ac:dyDescent="0.2">
      <c r="A83" s="36"/>
      <c r="B83" s="34" t="s">
        <v>203</v>
      </c>
      <c r="C83" s="59" t="s">
        <v>300</v>
      </c>
      <c r="D83" s="105">
        <v>0</v>
      </c>
      <c r="E83" s="105"/>
      <c r="F83" s="105">
        <v>0</v>
      </c>
      <c r="G83" s="124">
        <v>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s="35" customFormat="1" x14ac:dyDescent="0.2">
      <c r="A84" s="36"/>
      <c r="B84" s="34" t="s">
        <v>204</v>
      </c>
      <c r="C84" s="57" t="s">
        <v>325</v>
      </c>
      <c r="D84" s="105">
        <v>6863.11825383</v>
      </c>
      <c r="E84" s="105"/>
      <c r="F84" s="105">
        <v>6863.11825383</v>
      </c>
      <c r="G84" s="124">
        <v>6693.7459451499999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s="35" customFormat="1" x14ac:dyDescent="0.2">
      <c r="A85" s="36"/>
      <c r="B85" s="34" t="s">
        <v>301</v>
      </c>
      <c r="C85" s="61" t="s">
        <v>324</v>
      </c>
      <c r="D85" s="105">
        <v>0</v>
      </c>
      <c r="E85" s="105"/>
      <c r="F85" s="105">
        <v>0</v>
      </c>
      <c r="G85" s="124">
        <v>0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s="35" customFormat="1" x14ac:dyDescent="0.2">
      <c r="A86" s="33"/>
      <c r="B86" s="34" t="s">
        <v>318</v>
      </c>
      <c r="C86" s="32" t="s">
        <v>48</v>
      </c>
      <c r="D86" s="105">
        <v>15.49738864</v>
      </c>
      <c r="E86" s="105">
        <v>12.827038229999999</v>
      </c>
      <c r="F86" s="105">
        <v>2.6703504100000002</v>
      </c>
      <c r="G86" s="124">
        <v>4.1928358000000001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s="35" customFormat="1" x14ac:dyDescent="0.2">
      <c r="A87" s="33"/>
      <c r="B87" s="34" t="s">
        <v>319</v>
      </c>
      <c r="C87" s="32" t="s">
        <v>50</v>
      </c>
      <c r="D87" s="105">
        <v>40729.9427631</v>
      </c>
      <c r="E87" s="105"/>
      <c r="F87" s="105">
        <v>40729.9427631</v>
      </c>
      <c r="G87" s="124">
        <v>39969.608439509997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s="35" customFormat="1" x14ac:dyDescent="0.2">
      <c r="A88" s="33"/>
      <c r="B88" s="53" t="s">
        <v>331</v>
      </c>
      <c r="C88" s="63" t="s">
        <v>332</v>
      </c>
      <c r="D88" s="105">
        <v>2600.3278254299998</v>
      </c>
      <c r="E88" s="105"/>
      <c r="F88" s="105">
        <v>2600.3278254299998</v>
      </c>
      <c r="G88" s="124">
        <v>7900.1009722299996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s="35" customFormat="1" x14ac:dyDescent="0.2">
      <c r="A89" s="33"/>
      <c r="B89" s="53" t="s">
        <v>335</v>
      </c>
      <c r="C89" s="32" t="s">
        <v>146</v>
      </c>
      <c r="D89" s="105">
        <v>2.05669053</v>
      </c>
      <c r="E89" s="105"/>
      <c r="F89" s="105">
        <v>2.05669053</v>
      </c>
      <c r="G89" s="124">
        <v>17.371981290000001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s="35" customFormat="1" x14ac:dyDescent="0.2">
      <c r="A90" s="33"/>
      <c r="B90" s="53" t="s">
        <v>336</v>
      </c>
      <c r="C90" s="32" t="s">
        <v>147</v>
      </c>
      <c r="D90" s="105">
        <v>0</v>
      </c>
      <c r="E90" s="105"/>
      <c r="F90" s="105">
        <v>0</v>
      </c>
      <c r="G90" s="124">
        <v>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s="35" customFormat="1" x14ac:dyDescent="0.2">
      <c r="A91" s="33"/>
      <c r="B91" s="53" t="s">
        <v>337</v>
      </c>
      <c r="C91" s="45" t="s">
        <v>216</v>
      </c>
      <c r="D91" s="105">
        <v>61270.014716949998</v>
      </c>
      <c r="E91" s="105"/>
      <c r="F91" s="105">
        <v>61270.014716949998</v>
      </c>
      <c r="G91" s="124">
        <v>64998.170682759999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s="35" customFormat="1" x14ac:dyDescent="0.2">
      <c r="A92" s="33"/>
      <c r="B92" s="53" t="s">
        <v>338</v>
      </c>
      <c r="C92" s="64" t="s">
        <v>334</v>
      </c>
      <c r="D92" s="105">
        <v>9.1339913999999993</v>
      </c>
      <c r="E92" s="105"/>
      <c r="F92" s="105">
        <v>9.1339913999999993</v>
      </c>
      <c r="G92" s="124">
        <v>3.21788849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s="35" customFormat="1" x14ac:dyDescent="0.2">
      <c r="A93" s="33"/>
      <c r="B93" s="53" t="s">
        <v>339</v>
      </c>
      <c r="C93" s="32" t="s">
        <v>66</v>
      </c>
      <c r="D93" s="105">
        <v>4455.0961587100001</v>
      </c>
      <c r="E93" s="105"/>
      <c r="F93" s="105">
        <v>4455.0961587100001</v>
      </c>
      <c r="G93" s="124">
        <v>4086.9275768799998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s="35" customFormat="1" x14ac:dyDescent="0.2">
      <c r="A94" s="33"/>
      <c r="B94" s="53" t="s">
        <v>340</v>
      </c>
      <c r="C94" s="32" t="s">
        <v>67</v>
      </c>
      <c r="D94" s="105">
        <v>4112.3715360400001</v>
      </c>
      <c r="E94" s="105"/>
      <c r="F94" s="105">
        <v>4112.3715360400001</v>
      </c>
      <c r="G94" s="124">
        <v>1043.9752265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s="35" customFormat="1" x14ac:dyDescent="0.2">
      <c r="A95" s="33"/>
      <c r="B95" s="53" t="s">
        <v>341</v>
      </c>
      <c r="C95" s="37" t="s">
        <v>217</v>
      </c>
      <c r="D95" s="105">
        <v>70623.185231700001</v>
      </c>
      <c r="E95" s="105">
        <v>116.25681663</v>
      </c>
      <c r="F95" s="105">
        <v>70506.928415069997</v>
      </c>
      <c r="G95" s="124">
        <v>25005.20954082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s="35" customFormat="1" x14ac:dyDescent="0.2">
      <c r="A96" s="33"/>
      <c r="B96" s="53" t="s">
        <v>342</v>
      </c>
      <c r="C96" s="32" t="s">
        <v>54</v>
      </c>
      <c r="D96" s="105">
        <v>39784.582051149999</v>
      </c>
      <c r="E96" s="105">
        <v>8816.4223792899993</v>
      </c>
      <c r="F96" s="105">
        <v>30968.159671860001</v>
      </c>
      <c r="G96" s="124">
        <v>32065.413138039999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">
      <c r="A97" s="18"/>
      <c r="B97" s="17" t="s">
        <v>254</v>
      </c>
      <c r="C97" s="24" t="s">
        <v>253</v>
      </c>
      <c r="D97" s="105">
        <v>59936.954886539999</v>
      </c>
      <c r="E97" s="105">
        <v>31388.87919326</v>
      </c>
      <c r="F97" s="105">
        <v>28548.07569328</v>
      </c>
      <c r="G97" s="124">
        <v>26843.0679131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">
      <c r="A98" s="21" t="s">
        <v>238</v>
      </c>
      <c r="B98" s="22"/>
      <c r="C98" s="30" t="s">
        <v>227</v>
      </c>
      <c r="D98" s="107">
        <v>653305.23815159895</v>
      </c>
      <c r="E98" s="107">
        <v>99.28</v>
      </c>
      <c r="F98" s="107">
        <v>653205.95815159904</v>
      </c>
      <c r="G98" s="123">
        <v>567880.67488758999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">
      <c r="A99" s="18"/>
      <c r="B99" s="17" t="s">
        <v>56</v>
      </c>
      <c r="C99" s="24" t="s">
        <v>61</v>
      </c>
      <c r="D99" s="105">
        <v>2645.6367770299998</v>
      </c>
      <c r="E99" s="105">
        <v>0.03</v>
      </c>
      <c r="F99" s="105">
        <v>2645.6067770300001</v>
      </c>
      <c r="G99" s="124">
        <v>2224.99220995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">
      <c r="A100" s="18"/>
      <c r="B100" s="17" t="s">
        <v>57</v>
      </c>
      <c r="C100" s="24" t="s">
        <v>62</v>
      </c>
      <c r="D100" s="105">
        <v>8750.9954505700007</v>
      </c>
      <c r="E100" s="105"/>
      <c r="F100" s="105">
        <v>8750.9954505700007</v>
      </c>
      <c r="G100" s="124">
        <v>9370.5690318399993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">
      <c r="A101" s="16"/>
      <c r="B101" s="17" t="s">
        <v>58</v>
      </c>
      <c r="C101" s="24" t="s">
        <v>148</v>
      </c>
      <c r="D101" s="105">
        <v>4868.9980616499997</v>
      </c>
      <c r="E101" s="105">
        <v>99.25</v>
      </c>
      <c r="F101" s="105">
        <v>4769.7480616499997</v>
      </c>
      <c r="G101" s="124">
        <v>20721.80797645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">
      <c r="A102" s="18"/>
      <c r="B102" s="17" t="s">
        <v>60</v>
      </c>
      <c r="C102" s="24" t="s">
        <v>64</v>
      </c>
      <c r="D102" s="105">
        <v>22700.631301959998</v>
      </c>
      <c r="E102" s="105"/>
      <c r="F102" s="105">
        <v>22700.631301959998</v>
      </c>
      <c r="G102" s="124">
        <v>26955.469532489999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">
      <c r="A103" s="18"/>
      <c r="B103" s="17" t="s">
        <v>116</v>
      </c>
      <c r="C103" s="24" t="s">
        <v>218</v>
      </c>
      <c r="D103" s="105">
        <v>90766.098059399999</v>
      </c>
      <c r="E103" s="105"/>
      <c r="F103" s="105">
        <v>90766.098059399999</v>
      </c>
      <c r="G103" s="124">
        <v>70882.677948199998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">
      <c r="A104" s="18"/>
      <c r="B104" s="17" t="s">
        <v>117</v>
      </c>
      <c r="C104" s="63" t="s">
        <v>343</v>
      </c>
      <c r="D104" s="105">
        <v>55756.034907660003</v>
      </c>
      <c r="E104" s="105"/>
      <c r="F104" s="105">
        <v>55756.034907660003</v>
      </c>
      <c r="G104" s="124">
        <v>51267.888576409998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">
      <c r="A105" s="66"/>
      <c r="B105" s="65" t="s">
        <v>118</v>
      </c>
      <c r="C105" s="63" t="s">
        <v>392</v>
      </c>
      <c r="D105" s="105">
        <v>0</v>
      </c>
      <c r="E105" s="105"/>
      <c r="F105" s="105">
        <v>0</v>
      </c>
      <c r="G105" s="124">
        <v>0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">
      <c r="A106" s="18"/>
      <c r="B106" s="65" t="s">
        <v>344</v>
      </c>
      <c r="C106" s="63" t="s">
        <v>149</v>
      </c>
      <c r="D106" s="105">
        <v>18739.15617989</v>
      </c>
      <c r="E106" s="105"/>
      <c r="F106" s="105">
        <v>18739.15617989</v>
      </c>
      <c r="G106" s="124">
        <v>16891.755919740001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">
      <c r="A107" s="18"/>
      <c r="B107" s="65" t="s">
        <v>345</v>
      </c>
      <c r="C107" s="24" t="s">
        <v>150</v>
      </c>
      <c r="D107" s="105">
        <v>195325.766637589</v>
      </c>
      <c r="E107" s="105"/>
      <c r="F107" s="105">
        <v>195325.766637589</v>
      </c>
      <c r="G107" s="124">
        <v>159501.08784758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">
      <c r="A108" s="18"/>
      <c r="B108" s="65" t="s">
        <v>346</v>
      </c>
      <c r="C108" s="24" t="s">
        <v>151</v>
      </c>
      <c r="D108" s="105">
        <v>3080.4530090399999</v>
      </c>
      <c r="E108" s="105"/>
      <c r="F108" s="105">
        <v>3080.4530090399999</v>
      </c>
      <c r="G108" s="124">
        <v>2202.9834121600002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">
      <c r="A109" s="18"/>
      <c r="B109" s="65" t="s">
        <v>347</v>
      </c>
      <c r="C109" s="24" t="s">
        <v>152</v>
      </c>
      <c r="D109" s="105">
        <v>153119.46461122</v>
      </c>
      <c r="E109" s="105"/>
      <c r="F109" s="105">
        <v>153119.46461122</v>
      </c>
      <c r="G109" s="124">
        <v>127676.19339628999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">
      <c r="A110" s="18"/>
      <c r="B110" s="65" t="s">
        <v>348</v>
      </c>
      <c r="C110" s="24" t="s">
        <v>153</v>
      </c>
      <c r="D110" s="105">
        <v>25346.46809278</v>
      </c>
      <c r="E110" s="105"/>
      <c r="F110" s="105">
        <v>25346.46809278</v>
      </c>
      <c r="G110" s="124">
        <v>22596.682070989998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">
      <c r="A111" s="18"/>
      <c r="B111" s="65" t="s">
        <v>349</v>
      </c>
      <c r="C111" s="28" t="s">
        <v>113</v>
      </c>
      <c r="D111" s="105">
        <v>22916.651090759999</v>
      </c>
      <c r="E111" s="105"/>
      <c r="F111" s="105">
        <v>22916.651090759999</v>
      </c>
      <c r="G111" s="124">
        <v>22504.82489005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">
      <c r="A112" s="18"/>
      <c r="B112" s="65" t="s">
        <v>350</v>
      </c>
      <c r="C112" s="24" t="s">
        <v>154</v>
      </c>
      <c r="D112" s="105">
        <v>5093.8141361199996</v>
      </c>
      <c r="E112" s="105"/>
      <c r="F112" s="105">
        <v>5093.8141361199996</v>
      </c>
      <c r="G112" s="124">
        <v>5501.6537961699996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">
      <c r="A113" s="18"/>
      <c r="B113" s="65" t="s">
        <v>351</v>
      </c>
      <c r="C113" s="28" t="s">
        <v>155</v>
      </c>
      <c r="D113" s="105">
        <v>438.61280633000001</v>
      </c>
      <c r="E113" s="105"/>
      <c r="F113" s="105">
        <v>438.61280633000001</v>
      </c>
      <c r="G113" s="124">
        <v>433.67184847999999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">
      <c r="A114" s="18"/>
      <c r="B114" s="65" t="s">
        <v>352</v>
      </c>
      <c r="C114" s="19" t="s">
        <v>156</v>
      </c>
      <c r="D114" s="105">
        <v>7764.8044362099999</v>
      </c>
      <c r="E114" s="105"/>
      <c r="F114" s="105">
        <v>7764.8044362099999</v>
      </c>
      <c r="G114" s="124">
        <v>3691.2271764100001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">
      <c r="A115" s="18"/>
      <c r="B115" s="65" t="s">
        <v>353</v>
      </c>
      <c r="C115" s="24" t="s">
        <v>157</v>
      </c>
      <c r="D115" s="105">
        <v>4463.3217916100002</v>
      </c>
      <c r="E115" s="105"/>
      <c r="F115" s="105">
        <v>4463.3217916100002</v>
      </c>
      <c r="G115" s="124">
        <v>4832.4450383599997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">
      <c r="A116" s="18"/>
      <c r="B116" s="17" t="s">
        <v>255</v>
      </c>
      <c r="C116" s="19" t="s">
        <v>63</v>
      </c>
      <c r="D116" s="105">
        <v>30667.304972739999</v>
      </c>
      <c r="E116" s="105"/>
      <c r="F116" s="105">
        <v>30667.304972739999</v>
      </c>
      <c r="G116" s="124">
        <v>20363.744216020001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ht="13.5" thickBot="1" x14ac:dyDescent="0.25">
      <c r="A117" s="29"/>
      <c r="B117" s="60" t="s">
        <v>256</v>
      </c>
      <c r="C117" s="31" t="s">
        <v>65</v>
      </c>
      <c r="D117" s="122">
        <v>861.02582903999996</v>
      </c>
      <c r="E117" s="122">
        <v>0</v>
      </c>
      <c r="F117" s="122">
        <v>861.02582903999996</v>
      </c>
      <c r="G117" s="126">
        <v>261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">
      <c r="A118" s="133"/>
      <c r="B118" s="134"/>
      <c r="C118" s="133"/>
      <c r="D118" s="135"/>
      <c r="E118" s="135"/>
      <c r="F118" s="135"/>
      <c r="G118" s="13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">
      <c r="A119" s="10" t="s">
        <v>405</v>
      </c>
      <c r="B119" s="10"/>
      <c r="C119" s="10"/>
      <c r="D119" s="11" t="s">
        <v>100</v>
      </c>
      <c r="E119" s="8"/>
      <c r="F119" s="7"/>
      <c r="G119" s="7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">
      <c r="A120" s="13"/>
      <c r="B120" s="13"/>
      <c r="C120" s="13"/>
      <c r="D120" s="14"/>
      <c r="E120" s="8"/>
      <c r="F120" s="7"/>
      <c r="G120" s="7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">
      <c r="A121" s="13"/>
      <c r="B121" s="13"/>
      <c r="C121" s="13"/>
      <c r="D121" s="14"/>
      <c r="E121" s="8"/>
      <c r="F121" s="7"/>
      <c r="G121" s="7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">
      <c r="A122" s="13"/>
      <c r="B122" s="13"/>
      <c r="C122" s="13"/>
      <c r="D122" s="14"/>
      <c r="E122" s="8"/>
      <c r="F122" s="7"/>
      <c r="G122" s="7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">
      <c r="A123" s="13"/>
      <c r="B123" s="13"/>
      <c r="C123" s="13"/>
      <c r="D123" s="14"/>
      <c r="E123" s="8"/>
      <c r="F123" s="7"/>
      <c r="G123" s="7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">
      <c r="A124" s="13"/>
      <c r="B124" s="13"/>
      <c r="C124" s="13"/>
      <c r="D124" s="14"/>
      <c r="E124" s="8"/>
      <c r="F124" s="7"/>
      <c r="G124" s="7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">
      <c r="A125" s="13"/>
      <c r="B125" s="13"/>
      <c r="C125" s="13"/>
      <c r="D125" s="14"/>
      <c r="E125" s="8"/>
      <c r="F125" s="7"/>
      <c r="G125" s="7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">
      <c r="A126" s="13"/>
      <c r="B126" s="13"/>
      <c r="C126" s="13"/>
      <c r="D126" s="14"/>
      <c r="E126" s="8"/>
      <c r="F126" s="7"/>
      <c r="G126" s="7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">
      <c r="A127" s="13"/>
      <c r="B127" s="13"/>
      <c r="C127" s="13"/>
      <c r="D127" s="14"/>
      <c r="E127" s="8"/>
      <c r="F127" s="7"/>
      <c r="G127" s="7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">
      <c r="A128" s="13"/>
      <c r="B128" s="13"/>
      <c r="C128" s="13"/>
      <c r="D128" s="14"/>
      <c r="E128" s="8"/>
      <c r="F128" s="7"/>
      <c r="G128" s="7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">
      <c r="A129" s="13"/>
      <c r="B129" s="13"/>
      <c r="C129" s="13"/>
      <c r="D129" s="14"/>
      <c r="E129" s="8"/>
      <c r="F129" s="7"/>
      <c r="G129" s="7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">
      <c r="A130" s="13"/>
      <c r="B130" s="13"/>
      <c r="C130" s="13"/>
      <c r="D130" s="14"/>
      <c r="E130" s="8"/>
      <c r="F130" s="7"/>
      <c r="G130" s="7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">
      <c r="A131" s="13"/>
      <c r="B131" s="13"/>
      <c r="C131" s="13"/>
      <c r="D131" s="14"/>
      <c r="E131" s="8"/>
      <c r="F131" s="7"/>
      <c r="G131" s="7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">
      <c r="A132" s="13"/>
      <c r="B132" s="13"/>
      <c r="C132" s="13"/>
      <c r="D132" s="14"/>
      <c r="E132" s="8"/>
      <c r="F132" s="7"/>
      <c r="G132" s="7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">
      <c r="A133" s="13"/>
      <c r="B133" s="13"/>
      <c r="C133" s="13"/>
      <c r="D133" s="14"/>
      <c r="E133" s="8"/>
      <c r="F133" s="7"/>
      <c r="G133" s="7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">
      <c r="A134" s="7"/>
      <c r="B134" s="7"/>
      <c r="C134" s="7"/>
      <c r="D134" s="8"/>
      <c r="E134" s="8"/>
      <c r="F134" s="7"/>
      <c r="G134" s="7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">
      <c r="A135" s="7"/>
      <c r="B135" s="7"/>
      <c r="C135" s="7"/>
      <c r="D135" s="8"/>
      <c r="E135" s="8"/>
      <c r="F135" s="7"/>
      <c r="G135" s="7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ht="15.75" customHeight="1" x14ac:dyDescent="0.25">
      <c r="A136" s="138" t="s">
        <v>281</v>
      </c>
      <c r="B136" s="138"/>
      <c r="C136" s="138"/>
      <c r="D136" s="138"/>
      <c r="E136" s="138"/>
      <c r="F136" s="2"/>
      <c r="G136" s="2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ht="12.75" customHeight="1" x14ac:dyDescent="0.2">
      <c r="A137" s="140" t="s">
        <v>404</v>
      </c>
      <c r="B137" s="140"/>
      <c r="C137" s="140"/>
      <c r="D137" s="140"/>
      <c r="E137" s="140"/>
      <c r="F137" s="4"/>
      <c r="G137" s="4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">
      <c r="A138" s="142" t="s">
        <v>394</v>
      </c>
      <c r="B138" s="142"/>
      <c r="C138" s="142"/>
      <c r="D138" s="142"/>
      <c r="E138" s="142"/>
      <c r="F138" s="15"/>
      <c r="G138" s="1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ht="13.5" thickBot="1" x14ac:dyDescent="0.25">
      <c r="A139" s="6"/>
      <c r="B139" s="6"/>
      <c r="C139" s="112"/>
      <c r="D139" s="113"/>
      <c r="E139" s="113"/>
      <c r="F139" s="7"/>
      <c r="G139" s="7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ht="33.75" customHeight="1" x14ac:dyDescent="0.2">
      <c r="A140" s="162" t="s">
        <v>0</v>
      </c>
      <c r="B140" s="163"/>
      <c r="C140" s="114" t="s">
        <v>1</v>
      </c>
      <c r="D140" s="114" t="s">
        <v>286</v>
      </c>
      <c r="E140" s="115" t="s">
        <v>287</v>
      </c>
      <c r="F140" s="9"/>
      <c r="G140" s="9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">
      <c r="A141" s="164" t="s">
        <v>68</v>
      </c>
      <c r="B141" s="165"/>
      <c r="C141" s="70"/>
      <c r="D141" s="109">
        <f>D142+D177</f>
        <v>5199896.225263834</v>
      </c>
      <c r="E141" s="127">
        <f>E142+E177</f>
        <v>5132630.1033697976</v>
      </c>
      <c r="F141" s="7"/>
      <c r="G141" s="7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">
      <c r="A142" s="156" t="s">
        <v>69</v>
      </c>
      <c r="B142" s="157"/>
      <c r="C142" s="71" t="s">
        <v>70</v>
      </c>
      <c r="D142" s="109">
        <f>D143+D153+D161+D167+D172</f>
        <v>2129787.6920658741</v>
      </c>
      <c r="E142" s="127">
        <f>E143+E153+E161+E167+E172</f>
        <v>2085721.307357948</v>
      </c>
      <c r="F142" s="7"/>
      <c r="G142" s="7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ht="35.25" customHeight="1" x14ac:dyDescent="0.2">
      <c r="A143" s="120" t="s">
        <v>239</v>
      </c>
      <c r="B143" s="121"/>
      <c r="C143" s="65" t="s">
        <v>395</v>
      </c>
      <c r="D143" s="110">
        <v>1479525.05463069</v>
      </c>
      <c r="E143" s="128">
        <v>1984312.5183886101</v>
      </c>
      <c r="F143" s="7"/>
      <c r="G143" s="7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">
      <c r="A144" s="72"/>
      <c r="B144" s="73" t="s">
        <v>205</v>
      </c>
      <c r="C144" s="63" t="s">
        <v>320</v>
      </c>
      <c r="D144" s="106">
        <v>1718638.40570753</v>
      </c>
      <c r="E144" s="129">
        <v>1704630.1827992401</v>
      </c>
      <c r="F144" s="7"/>
      <c r="G144" s="40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">
      <c r="A145" s="72"/>
      <c r="B145" s="73" t="s">
        <v>206</v>
      </c>
      <c r="C145" s="74" t="s">
        <v>158</v>
      </c>
      <c r="D145" s="106">
        <v>97570.405685930004</v>
      </c>
      <c r="E145" s="129">
        <v>101465.76868997001</v>
      </c>
      <c r="F145" s="7"/>
      <c r="G145" s="40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">
      <c r="A146" s="72"/>
      <c r="B146" s="73" t="s">
        <v>207</v>
      </c>
      <c r="C146" s="74" t="s">
        <v>159</v>
      </c>
      <c r="D146" s="106">
        <v>285990.73246524</v>
      </c>
      <c r="E146" s="129">
        <v>712884.17985973996</v>
      </c>
      <c r="F146" s="7"/>
      <c r="G146" s="40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">
      <c r="A147" s="72"/>
      <c r="B147" s="73" t="s">
        <v>208</v>
      </c>
      <c r="C147" s="74" t="s">
        <v>160</v>
      </c>
      <c r="D147" s="106">
        <v>-41.417651880000001</v>
      </c>
      <c r="E147" s="129">
        <v>20.502196219999998</v>
      </c>
      <c r="F147" s="7"/>
      <c r="G147" s="40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">
      <c r="A148" s="72"/>
      <c r="B148" s="73" t="s">
        <v>209</v>
      </c>
      <c r="C148" s="74" t="s">
        <v>161</v>
      </c>
      <c r="D148" s="106">
        <v>-626575.19738236</v>
      </c>
      <c r="E148" s="129">
        <v>-625904.23148474004</v>
      </c>
      <c r="F148" s="7"/>
      <c r="G148" s="40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">
      <c r="A149" s="72"/>
      <c r="B149" s="73" t="s">
        <v>210</v>
      </c>
      <c r="C149" s="74" t="s">
        <v>162</v>
      </c>
      <c r="D149" s="106">
        <v>6805.0366833999997</v>
      </c>
      <c r="E149" s="129">
        <v>11090.992646860001</v>
      </c>
      <c r="F149" s="7"/>
      <c r="G149" s="40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">
      <c r="A150" s="72"/>
      <c r="B150" s="73" t="s">
        <v>211</v>
      </c>
      <c r="C150" s="74" t="s">
        <v>327</v>
      </c>
      <c r="D150" s="106">
        <v>-78792.737556380001</v>
      </c>
      <c r="E150" s="129">
        <v>2904.31244612</v>
      </c>
      <c r="F150" s="7"/>
      <c r="G150" s="40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">
      <c r="A151" s="75"/>
      <c r="B151" s="76" t="s">
        <v>257</v>
      </c>
      <c r="C151" s="77" t="s">
        <v>73</v>
      </c>
      <c r="D151" s="106">
        <v>84364.179797839999</v>
      </c>
      <c r="E151" s="129">
        <v>84816.470077289996</v>
      </c>
      <c r="F151" s="7"/>
      <c r="G151" s="40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">
      <c r="A152" s="75"/>
      <c r="B152" s="76" t="s">
        <v>277</v>
      </c>
      <c r="C152" s="77" t="s">
        <v>97</v>
      </c>
      <c r="D152" s="106">
        <v>-8434.3531186300006</v>
      </c>
      <c r="E152" s="129">
        <v>-7595.6588420899998</v>
      </c>
      <c r="F152" s="7"/>
      <c r="G152" s="40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">
      <c r="A153" s="120" t="s">
        <v>240</v>
      </c>
      <c r="B153" s="121"/>
      <c r="C153" s="65" t="s">
        <v>321</v>
      </c>
      <c r="D153" s="110">
        <v>107299.45909185</v>
      </c>
      <c r="E153" s="128">
        <v>95082.318033200005</v>
      </c>
      <c r="F153" s="7"/>
      <c r="G153" s="40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">
      <c r="A154" s="72"/>
      <c r="B154" s="73" t="s">
        <v>71</v>
      </c>
      <c r="C154" s="74" t="s">
        <v>163</v>
      </c>
      <c r="D154" s="106">
        <v>2027.9693819300001</v>
      </c>
      <c r="E154" s="129">
        <v>1865.8776626900001</v>
      </c>
      <c r="F154" s="7"/>
      <c r="G154" s="40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">
      <c r="A155" s="72"/>
      <c r="B155" s="73" t="s">
        <v>72</v>
      </c>
      <c r="C155" s="74" t="s">
        <v>164</v>
      </c>
      <c r="D155" s="106">
        <v>3799.5699739500001</v>
      </c>
      <c r="E155" s="129">
        <v>2817.2702142799999</v>
      </c>
      <c r="F155" s="7"/>
      <c r="G155" s="40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">
      <c r="A156" s="72"/>
      <c r="B156" s="76" t="s">
        <v>74</v>
      </c>
      <c r="C156" s="74" t="s">
        <v>165</v>
      </c>
      <c r="D156" s="106">
        <v>14556.629180039999</v>
      </c>
      <c r="E156" s="129">
        <v>12430.983291250001</v>
      </c>
      <c r="F156" s="7"/>
      <c r="G156" s="40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">
      <c r="A157" s="72"/>
      <c r="B157" s="76" t="s">
        <v>75</v>
      </c>
      <c r="C157" s="74" t="s">
        <v>166</v>
      </c>
      <c r="D157" s="106">
        <v>23783.1674485</v>
      </c>
      <c r="E157" s="129">
        <v>23112.852624110001</v>
      </c>
      <c r="F157" s="7"/>
      <c r="G157" s="40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">
      <c r="A158" s="72"/>
      <c r="B158" s="76" t="s">
        <v>212</v>
      </c>
      <c r="C158" s="63" t="s">
        <v>354</v>
      </c>
      <c r="D158" s="106">
        <v>25547.322729330001</v>
      </c>
      <c r="E158" s="129">
        <v>22469.025844960001</v>
      </c>
      <c r="F158" s="7"/>
      <c r="G158" s="40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">
      <c r="A159" s="75"/>
      <c r="B159" s="76" t="s">
        <v>213</v>
      </c>
      <c r="C159" s="74" t="s">
        <v>167</v>
      </c>
      <c r="D159" s="106">
        <v>27618.540745689999</v>
      </c>
      <c r="E159" s="129">
        <v>24048.32593445</v>
      </c>
      <c r="F159" s="7"/>
      <c r="G159" s="40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">
      <c r="A160" s="75"/>
      <c r="B160" s="76" t="s">
        <v>258</v>
      </c>
      <c r="C160" s="77" t="s">
        <v>245</v>
      </c>
      <c r="D160" s="106">
        <v>9966.2596324099995</v>
      </c>
      <c r="E160" s="129">
        <v>8337.9824614600002</v>
      </c>
      <c r="F160" s="7"/>
      <c r="G160" s="40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s="35" customFormat="1" x14ac:dyDescent="0.2">
      <c r="A161" s="78" t="s">
        <v>241</v>
      </c>
      <c r="B161" s="65"/>
      <c r="C161" s="79" t="s">
        <v>259</v>
      </c>
      <c r="D161" s="110">
        <v>462811.23214269202</v>
      </c>
      <c r="E161" s="128">
        <v>-79887.815403689994</v>
      </c>
      <c r="F161" s="7"/>
      <c r="G161" s="40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s="35" customFormat="1" x14ac:dyDescent="0.2">
      <c r="A162" s="80"/>
      <c r="B162" s="53" t="s">
        <v>214</v>
      </c>
      <c r="C162" s="63" t="s">
        <v>168</v>
      </c>
      <c r="D162" s="106">
        <v>-2301.5400343000001</v>
      </c>
      <c r="E162" s="129">
        <v>-3533.2431534000002</v>
      </c>
      <c r="F162" s="7"/>
      <c r="G162" s="40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s="35" customFormat="1" x14ac:dyDescent="0.2">
      <c r="A163" s="81"/>
      <c r="B163" s="53" t="s">
        <v>261</v>
      </c>
      <c r="C163" s="82" t="s">
        <v>243</v>
      </c>
      <c r="D163" s="106">
        <v>180232.640086008</v>
      </c>
      <c r="E163" s="129">
        <v>126911.473591261</v>
      </c>
      <c r="F163" s="7"/>
      <c r="G163" s="40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s="35" customFormat="1" x14ac:dyDescent="0.2">
      <c r="A164" s="80"/>
      <c r="B164" s="53" t="s">
        <v>262</v>
      </c>
      <c r="C164" s="82" t="s">
        <v>77</v>
      </c>
      <c r="D164" s="106">
        <v>495.49145319000002</v>
      </c>
      <c r="E164" s="129">
        <v>210.07155132</v>
      </c>
      <c r="F164" s="7"/>
      <c r="G164" s="40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s="35" customFormat="1" x14ac:dyDescent="0.2">
      <c r="A165" s="80"/>
      <c r="B165" s="53" t="s">
        <v>279</v>
      </c>
      <c r="C165" s="82" t="s">
        <v>396</v>
      </c>
      <c r="D165" s="106">
        <v>287449.61488474399</v>
      </c>
      <c r="E165" s="129">
        <v>-201559.855276802</v>
      </c>
      <c r="F165" s="7"/>
      <c r="G165" s="40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s="35" customFormat="1" x14ac:dyDescent="0.2">
      <c r="A166" s="81"/>
      <c r="B166" s="53" t="s">
        <v>260</v>
      </c>
      <c r="C166" s="82" t="s">
        <v>76</v>
      </c>
      <c r="D166" s="106">
        <v>-3064.9742469500002</v>
      </c>
      <c r="E166" s="129">
        <v>-1916.26211607</v>
      </c>
      <c r="F166" s="7"/>
      <c r="G166" s="40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">
      <c r="A167" s="84" t="s">
        <v>263</v>
      </c>
      <c r="B167" s="71"/>
      <c r="C167" s="85" t="s">
        <v>228</v>
      </c>
      <c r="D167" s="110">
        <v>-8916.1883617879994</v>
      </c>
      <c r="E167" s="128">
        <v>-7925.8754768019999</v>
      </c>
      <c r="F167" s="7"/>
      <c r="G167" s="40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2">
      <c r="A168" s="86"/>
      <c r="B168" s="76" t="s">
        <v>109</v>
      </c>
      <c r="C168" s="74" t="s">
        <v>169</v>
      </c>
      <c r="D168" s="106">
        <v>-1273470.12561019</v>
      </c>
      <c r="E168" s="129">
        <v>-1281455.36309925</v>
      </c>
      <c r="F168" s="7"/>
      <c r="G168" s="40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2">
      <c r="A169" s="86"/>
      <c r="B169" s="76" t="s">
        <v>110</v>
      </c>
      <c r="C169" s="74" t="s">
        <v>170</v>
      </c>
      <c r="D169" s="106">
        <v>1278334.6841525</v>
      </c>
      <c r="E169" s="129">
        <v>1218417.0909646801</v>
      </c>
      <c r="F169" s="7"/>
      <c r="G169" s="40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2">
      <c r="A170" s="75"/>
      <c r="B170" s="76" t="s">
        <v>264</v>
      </c>
      <c r="C170" s="74" t="s">
        <v>59</v>
      </c>
      <c r="D170" s="106">
        <v>-6151.2739194400001</v>
      </c>
      <c r="E170" s="129">
        <v>61774.041352330001</v>
      </c>
      <c r="F170" s="7"/>
      <c r="G170" s="40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2">
      <c r="A171" s="75"/>
      <c r="B171" s="76" t="s">
        <v>265</v>
      </c>
      <c r="C171" s="74" t="s">
        <v>328</v>
      </c>
      <c r="D171" s="106">
        <v>-7629.4729846589998</v>
      </c>
      <c r="E171" s="129">
        <v>-6661.644694562</v>
      </c>
      <c r="F171" s="7"/>
      <c r="G171" s="40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2">
      <c r="A172" s="84" t="s">
        <v>266</v>
      </c>
      <c r="B172" s="87"/>
      <c r="C172" s="85" t="s">
        <v>278</v>
      </c>
      <c r="D172" s="110">
        <v>89068.134562430001</v>
      </c>
      <c r="E172" s="128">
        <v>94140.161816630003</v>
      </c>
      <c r="F172" s="7"/>
      <c r="G172" s="40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s="35" customFormat="1" x14ac:dyDescent="0.2">
      <c r="A173" s="88"/>
      <c r="B173" s="53" t="s">
        <v>397</v>
      </c>
      <c r="C173" s="89" t="s">
        <v>78</v>
      </c>
      <c r="D173" s="106">
        <v>14831.820368389999</v>
      </c>
      <c r="E173" s="129">
        <v>19479.804740840002</v>
      </c>
      <c r="F173" s="7"/>
      <c r="G173" s="40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s="35" customFormat="1" x14ac:dyDescent="0.2">
      <c r="A174" s="88"/>
      <c r="B174" s="53" t="s">
        <v>398</v>
      </c>
      <c r="C174" s="89" t="s">
        <v>79</v>
      </c>
      <c r="D174" s="106">
        <v>8384.0525380199997</v>
      </c>
      <c r="E174" s="129">
        <v>8336.5157788199995</v>
      </c>
      <c r="F174" s="7"/>
      <c r="G174" s="40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s="35" customFormat="1" x14ac:dyDescent="0.2">
      <c r="A175" s="88"/>
      <c r="B175" s="53" t="s">
        <v>399</v>
      </c>
      <c r="C175" s="89" t="s">
        <v>108</v>
      </c>
      <c r="D175" s="106">
        <v>59168.645734880003</v>
      </c>
      <c r="E175" s="129">
        <v>60283.832327800003</v>
      </c>
      <c r="F175" s="7"/>
      <c r="G175" s="40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s="35" customFormat="1" ht="13.5" thickBot="1" x14ac:dyDescent="0.25">
      <c r="A176" s="90"/>
      <c r="B176" s="91" t="s">
        <v>400</v>
      </c>
      <c r="C176" s="92" t="s">
        <v>80</v>
      </c>
      <c r="D176" s="122">
        <v>6683.61592114</v>
      </c>
      <c r="E176" s="126">
        <v>6040.0089691699995</v>
      </c>
      <c r="F176" s="7"/>
      <c r="G176" s="40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2">
      <c r="A177" s="158" t="s">
        <v>81</v>
      </c>
      <c r="B177" s="159"/>
      <c r="C177" s="93" t="s">
        <v>82</v>
      </c>
      <c r="D177" s="111">
        <f>D178+D181+D192</f>
        <v>3070108.5331979599</v>
      </c>
      <c r="E177" s="130">
        <f>E178+E181+E192</f>
        <v>3046908.7960118498</v>
      </c>
      <c r="F177" s="7"/>
      <c r="G177" s="40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s="35" customFormat="1" x14ac:dyDescent="0.2">
      <c r="A178" s="94" t="s">
        <v>242</v>
      </c>
      <c r="B178" s="95"/>
      <c r="C178" s="79" t="s">
        <v>83</v>
      </c>
      <c r="D178" s="110">
        <v>201956.47038355001</v>
      </c>
      <c r="E178" s="128">
        <v>113635.79160010999</v>
      </c>
      <c r="F178" s="7"/>
      <c r="G178" s="40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s="35" customFormat="1" x14ac:dyDescent="0.2">
      <c r="A179" s="96"/>
      <c r="B179" s="97" t="s">
        <v>84</v>
      </c>
      <c r="C179" s="98" t="s">
        <v>244</v>
      </c>
      <c r="D179" s="106">
        <v>85571.64988805</v>
      </c>
      <c r="E179" s="129">
        <v>2945.08686545</v>
      </c>
      <c r="F179" s="7"/>
      <c r="G179" s="40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s="35" customFormat="1" x14ac:dyDescent="0.2">
      <c r="A180" s="81"/>
      <c r="B180" s="53" t="s">
        <v>391</v>
      </c>
      <c r="C180" s="83" t="s">
        <v>85</v>
      </c>
      <c r="D180" s="106">
        <v>116384.8204955</v>
      </c>
      <c r="E180" s="129">
        <v>110690.70473466</v>
      </c>
      <c r="F180" s="7"/>
      <c r="G180" s="40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s="35" customFormat="1" x14ac:dyDescent="0.2">
      <c r="A181" s="78" t="s">
        <v>231</v>
      </c>
      <c r="B181" s="65"/>
      <c r="C181" s="79" t="s">
        <v>229</v>
      </c>
      <c r="D181" s="110">
        <v>1989956.5491187701</v>
      </c>
      <c r="E181" s="128">
        <v>2142994.5059408098</v>
      </c>
      <c r="F181" s="7"/>
      <c r="G181" s="40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s="35" customFormat="1" x14ac:dyDescent="0.2">
      <c r="A182" s="81"/>
      <c r="B182" s="53" t="s">
        <v>215</v>
      </c>
      <c r="C182" s="63" t="s">
        <v>171</v>
      </c>
      <c r="D182" s="106">
        <v>159587.79610002</v>
      </c>
      <c r="E182" s="129">
        <v>178429.77996566999</v>
      </c>
      <c r="F182" s="7"/>
      <c r="G182" s="40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s="35" customFormat="1" x14ac:dyDescent="0.2">
      <c r="A183" s="81"/>
      <c r="B183" s="53" t="s">
        <v>267</v>
      </c>
      <c r="C183" s="83" t="s">
        <v>99</v>
      </c>
      <c r="D183" s="106">
        <v>809.75405849000003</v>
      </c>
      <c r="E183" s="129">
        <v>-407.13791669</v>
      </c>
      <c r="F183" s="7"/>
      <c r="G183" s="40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s="35" customFormat="1" x14ac:dyDescent="0.2">
      <c r="A184" s="81"/>
      <c r="B184" s="53" t="s">
        <v>268</v>
      </c>
      <c r="C184" s="83" t="s">
        <v>114</v>
      </c>
      <c r="D184" s="106">
        <v>1701591.4282643499</v>
      </c>
      <c r="E184" s="129">
        <v>1761254.7749620599</v>
      </c>
      <c r="F184" s="7"/>
      <c r="G184" s="40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s="35" customFormat="1" x14ac:dyDescent="0.2">
      <c r="A185" s="81"/>
      <c r="B185" s="53" t="s">
        <v>269</v>
      </c>
      <c r="C185" s="83" t="s">
        <v>90</v>
      </c>
      <c r="D185" s="106">
        <v>3916.9653717599999</v>
      </c>
      <c r="E185" s="129">
        <v>3232.7036989899998</v>
      </c>
      <c r="F185" s="7"/>
      <c r="G185" s="40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s="35" customFormat="1" x14ac:dyDescent="0.2">
      <c r="A186" s="81"/>
      <c r="B186" s="53" t="s">
        <v>270</v>
      </c>
      <c r="C186" s="83" t="s">
        <v>88</v>
      </c>
      <c r="D186" s="106">
        <v>0.759216</v>
      </c>
      <c r="E186" s="129">
        <v>5.2702093999999997</v>
      </c>
      <c r="F186" s="7"/>
      <c r="G186" s="40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s="35" customFormat="1" x14ac:dyDescent="0.2">
      <c r="A187" s="81"/>
      <c r="B187" s="53" t="s">
        <v>271</v>
      </c>
      <c r="C187" s="83" t="s">
        <v>172</v>
      </c>
      <c r="D187" s="106">
        <v>2134.3036350000002</v>
      </c>
      <c r="E187" s="129">
        <v>2092.3893515</v>
      </c>
      <c r="F187" s="7"/>
      <c r="G187" s="40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s="35" customFormat="1" x14ac:dyDescent="0.2">
      <c r="A188" s="81"/>
      <c r="B188" s="53" t="s">
        <v>401</v>
      </c>
      <c r="C188" s="83" t="s">
        <v>89</v>
      </c>
      <c r="D188" s="106">
        <v>112715.22568973999</v>
      </c>
      <c r="E188" s="129">
        <v>190617.37964540001</v>
      </c>
      <c r="F188" s="7"/>
      <c r="G188" s="40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s="35" customFormat="1" x14ac:dyDescent="0.2">
      <c r="A189" s="81"/>
      <c r="B189" s="53" t="s">
        <v>402</v>
      </c>
      <c r="C189" s="64" t="s">
        <v>173</v>
      </c>
      <c r="D189" s="106">
        <v>9121.8533507499997</v>
      </c>
      <c r="E189" s="129">
        <v>7769.3460244799999</v>
      </c>
      <c r="F189" s="7"/>
      <c r="G189" s="40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s="35" customFormat="1" x14ac:dyDescent="0.2">
      <c r="A190" s="81"/>
      <c r="B190" s="53" t="s">
        <v>403</v>
      </c>
      <c r="C190" s="67" t="s">
        <v>333</v>
      </c>
      <c r="D190" s="106">
        <v>78.463432659999995</v>
      </c>
      <c r="E190" s="129">
        <v>0</v>
      </c>
      <c r="F190" s="7"/>
      <c r="G190" s="40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s="35" customFormat="1" x14ac:dyDescent="0.2">
      <c r="A191" s="81"/>
      <c r="B191" s="53" t="s">
        <v>274</v>
      </c>
      <c r="C191" s="89" t="s">
        <v>272</v>
      </c>
      <c r="D191" s="106">
        <v>0</v>
      </c>
      <c r="E191" s="129">
        <v>0</v>
      </c>
      <c r="F191" s="7"/>
      <c r="G191" s="40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s="35" customFormat="1" x14ac:dyDescent="0.2">
      <c r="A192" s="78" t="s">
        <v>275</v>
      </c>
      <c r="B192" s="65"/>
      <c r="C192" s="99" t="s">
        <v>230</v>
      </c>
      <c r="D192" s="110">
        <v>878195.51369564002</v>
      </c>
      <c r="E192" s="128">
        <v>790278.49847093003</v>
      </c>
      <c r="F192" s="7"/>
      <c r="G192" s="40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s="68" customFormat="1" x14ac:dyDescent="0.2">
      <c r="A193" s="69"/>
      <c r="B193" s="53" t="s">
        <v>86</v>
      </c>
      <c r="C193" s="64" t="s">
        <v>174</v>
      </c>
      <c r="D193" s="106">
        <v>21764.601579949998</v>
      </c>
      <c r="E193" s="129">
        <v>19268.707601540002</v>
      </c>
    </row>
    <row r="194" spans="1:18" s="35" customFormat="1" x14ac:dyDescent="0.2">
      <c r="A194" s="81"/>
      <c r="B194" s="53" t="s">
        <v>87</v>
      </c>
      <c r="C194" s="64" t="s">
        <v>175</v>
      </c>
      <c r="D194" s="106">
        <v>5</v>
      </c>
      <c r="E194" s="129">
        <v>5</v>
      </c>
      <c r="F194" s="7"/>
      <c r="G194" s="40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s="35" customFormat="1" x14ac:dyDescent="0.2">
      <c r="A195" s="81"/>
      <c r="B195" s="53" t="s">
        <v>355</v>
      </c>
      <c r="C195" s="63" t="s">
        <v>115</v>
      </c>
      <c r="D195" s="106">
        <v>53455.587225069998</v>
      </c>
      <c r="E195" s="129">
        <v>20787.111287610001</v>
      </c>
      <c r="F195" s="7"/>
      <c r="G195" s="40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s="35" customFormat="1" x14ac:dyDescent="0.2">
      <c r="A196" s="81"/>
      <c r="B196" s="53" t="s">
        <v>356</v>
      </c>
      <c r="C196" s="64" t="s">
        <v>176</v>
      </c>
      <c r="D196" s="106">
        <v>31.139228110000001</v>
      </c>
      <c r="E196" s="129">
        <v>14.493378420000001</v>
      </c>
      <c r="F196" s="7"/>
      <c r="G196" s="40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s="35" customFormat="1" x14ac:dyDescent="0.2">
      <c r="A197" s="81"/>
      <c r="B197" s="53" t="s">
        <v>357</v>
      </c>
      <c r="C197" s="64" t="s">
        <v>177</v>
      </c>
      <c r="D197" s="106">
        <v>75626.662453850004</v>
      </c>
      <c r="E197" s="129">
        <v>70326.150862189999</v>
      </c>
      <c r="F197" s="7"/>
      <c r="G197" s="40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s="35" customFormat="1" x14ac:dyDescent="0.2">
      <c r="A198" s="81"/>
      <c r="B198" s="53" t="s">
        <v>358</v>
      </c>
      <c r="C198" s="64" t="s">
        <v>178</v>
      </c>
      <c r="D198" s="106">
        <v>6102.869995</v>
      </c>
      <c r="E198" s="129">
        <v>6764.6854460000004</v>
      </c>
      <c r="F198" s="7"/>
      <c r="G198" s="40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s="35" customFormat="1" x14ac:dyDescent="0.2">
      <c r="A199" s="81"/>
      <c r="B199" s="53" t="s">
        <v>359</v>
      </c>
      <c r="C199" s="63" t="s">
        <v>93</v>
      </c>
      <c r="D199" s="106">
        <v>22865.453334009999</v>
      </c>
      <c r="E199" s="129">
        <v>20715.19703544</v>
      </c>
      <c r="F199" s="7"/>
      <c r="G199" s="40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s="35" customFormat="1" x14ac:dyDescent="0.2">
      <c r="A200" s="81"/>
      <c r="B200" s="53" t="s">
        <v>360</v>
      </c>
      <c r="C200" s="63" t="s">
        <v>322</v>
      </c>
      <c r="D200" s="106">
        <v>11016.373358020001</v>
      </c>
      <c r="E200" s="129">
        <v>10579.267854899999</v>
      </c>
      <c r="F200" s="7"/>
      <c r="G200" s="40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s="35" customFormat="1" x14ac:dyDescent="0.2">
      <c r="A201" s="81"/>
      <c r="B201" s="53" t="s">
        <v>361</v>
      </c>
      <c r="C201" s="63" t="s">
        <v>98</v>
      </c>
      <c r="D201" s="106">
        <v>64.598064530000002</v>
      </c>
      <c r="E201" s="129">
        <v>21.224819499999999</v>
      </c>
      <c r="F201" s="7"/>
      <c r="G201" s="40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s="35" customFormat="1" x14ac:dyDescent="0.2">
      <c r="A202" s="81"/>
      <c r="B202" s="53" t="s">
        <v>362</v>
      </c>
      <c r="C202" s="63" t="s">
        <v>179</v>
      </c>
      <c r="D202" s="106">
        <v>23734.74112096</v>
      </c>
      <c r="E202" s="129">
        <v>20988.411563090001</v>
      </c>
      <c r="F202" s="7"/>
      <c r="G202" s="40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s="35" customFormat="1" x14ac:dyDescent="0.2">
      <c r="A203" s="81"/>
      <c r="B203" s="53" t="s">
        <v>363</v>
      </c>
      <c r="C203" s="63" t="s">
        <v>180</v>
      </c>
      <c r="D203" s="106">
        <v>3783.9573575999998</v>
      </c>
      <c r="E203" s="129">
        <v>3466.1147877600001</v>
      </c>
      <c r="F203" s="7"/>
      <c r="G203" s="40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s="35" customFormat="1" x14ac:dyDescent="0.2">
      <c r="A204" s="81"/>
      <c r="B204" s="53" t="s">
        <v>364</v>
      </c>
      <c r="C204" s="61" t="s">
        <v>306</v>
      </c>
      <c r="D204" s="106">
        <v>10264.93053125</v>
      </c>
      <c r="E204" s="129">
        <v>9074.0484185500009</v>
      </c>
      <c r="F204" s="7"/>
      <c r="G204" s="40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s="35" customFormat="1" x14ac:dyDescent="0.2">
      <c r="A205" s="81"/>
      <c r="B205" s="53" t="s">
        <v>365</v>
      </c>
      <c r="C205" s="63" t="s">
        <v>292</v>
      </c>
      <c r="D205" s="106">
        <v>4545.0956270400002</v>
      </c>
      <c r="E205" s="129">
        <v>3969.9400640099998</v>
      </c>
      <c r="F205" s="7"/>
      <c r="G205" s="40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s="35" customFormat="1" x14ac:dyDescent="0.2">
      <c r="A206" s="81"/>
      <c r="B206" s="53" t="s">
        <v>366</v>
      </c>
      <c r="C206" s="63" t="s">
        <v>293</v>
      </c>
      <c r="D206" s="106">
        <v>32.628737999999998</v>
      </c>
      <c r="E206" s="129">
        <v>35.815778999999999</v>
      </c>
      <c r="F206" s="7"/>
      <c r="G206" s="40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s="35" customFormat="1" x14ac:dyDescent="0.2">
      <c r="A207" s="81"/>
      <c r="B207" s="53" t="s">
        <v>367</v>
      </c>
      <c r="C207" s="63" t="s">
        <v>142</v>
      </c>
      <c r="D207" s="106">
        <v>3687.6149669699998</v>
      </c>
      <c r="E207" s="129">
        <v>3167.8366803600002</v>
      </c>
      <c r="F207" s="7"/>
      <c r="G207" s="40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s="35" customFormat="1" x14ac:dyDescent="0.2">
      <c r="A208" s="81"/>
      <c r="B208" s="53" t="s">
        <v>368</v>
      </c>
      <c r="C208" s="63" t="s">
        <v>329</v>
      </c>
      <c r="D208" s="106">
        <v>11703.94154989</v>
      </c>
      <c r="E208" s="129">
        <v>11048.98118269</v>
      </c>
      <c r="F208" s="7"/>
      <c r="G208" s="40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s="35" customFormat="1" x14ac:dyDescent="0.2">
      <c r="A209" s="81"/>
      <c r="B209" s="53" t="s">
        <v>369</v>
      </c>
      <c r="C209" s="63" t="s">
        <v>143</v>
      </c>
      <c r="D209" s="106">
        <v>3011.9883758300002</v>
      </c>
      <c r="E209" s="129">
        <v>2989.4435312599999</v>
      </c>
      <c r="F209" s="7"/>
      <c r="G209" s="40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s="35" customFormat="1" x14ac:dyDescent="0.2">
      <c r="A210" s="81"/>
      <c r="B210" s="53" t="s">
        <v>370</v>
      </c>
      <c r="C210" s="63" t="s">
        <v>181</v>
      </c>
      <c r="D210" s="106">
        <v>1580.2382559600001</v>
      </c>
      <c r="E210" s="129">
        <v>4678.5396387000001</v>
      </c>
      <c r="F210" s="7"/>
      <c r="G210" s="40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s="35" customFormat="1" x14ac:dyDescent="0.2">
      <c r="A211" s="81"/>
      <c r="B211" s="53" t="s">
        <v>371</v>
      </c>
      <c r="C211" s="63" t="s">
        <v>182</v>
      </c>
      <c r="D211" s="106">
        <v>1237.44798173</v>
      </c>
      <c r="E211" s="129">
        <v>-3068.3850323199999</v>
      </c>
      <c r="F211" s="7"/>
      <c r="G211" s="40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s="35" customFormat="1" x14ac:dyDescent="0.2">
      <c r="A212" s="81"/>
      <c r="B212" s="53" t="s">
        <v>372</v>
      </c>
      <c r="C212" s="63" t="s">
        <v>183</v>
      </c>
      <c r="D212" s="106">
        <v>283.56552158</v>
      </c>
      <c r="E212" s="129">
        <v>120.31612045999999</v>
      </c>
      <c r="F212" s="7"/>
      <c r="G212" s="40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s="35" customFormat="1" x14ac:dyDescent="0.2">
      <c r="A213" s="81"/>
      <c r="B213" s="53" t="s">
        <v>373</v>
      </c>
      <c r="C213" s="83" t="s">
        <v>294</v>
      </c>
      <c r="D213" s="106">
        <v>156220.94330166999</v>
      </c>
      <c r="E213" s="129">
        <v>158230.04305385999</v>
      </c>
      <c r="F213" s="7"/>
      <c r="G213" s="40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s="35" customFormat="1" x14ac:dyDescent="0.2">
      <c r="A214" s="81"/>
      <c r="B214" s="53" t="s">
        <v>374</v>
      </c>
      <c r="C214" s="83" t="s">
        <v>295</v>
      </c>
      <c r="D214" s="106">
        <v>34398.074148259999</v>
      </c>
      <c r="E214" s="129">
        <v>32728.779166910001</v>
      </c>
      <c r="F214" s="7"/>
      <c r="G214" s="40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s="35" customFormat="1" x14ac:dyDescent="0.2">
      <c r="A215" s="81"/>
      <c r="B215" s="53" t="s">
        <v>375</v>
      </c>
      <c r="C215" s="83" t="s">
        <v>296</v>
      </c>
      <c r="D215" s="106">
        <v>348.35411443999999</v>
      </c>
      <c r="E215" s="129">
        <v>940.79917267999997</v>
      </c>
      <c r="F215" s="7"/>
      <c r="G215" s="40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s="35" customFormat="1" x14ac:dyDescent="0.2">
      <c r="A216" s="81"/>
      <c r="B216" s="53" t="s">
        <v>376</v>
      </c>
      <c r="C216" s="100" t="s">
        <v>300</v>
      </c>
      <c r="D216" s="106">
        <v>15464.03345549</v>
      </c>
      <c r="E216" s="129">
        <v>14390.499196209999</v>
      </c>
      <c r="F216" s="7"/>
      <c r="G216" s="40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s="35" customFormat="1" x14ac:dyDescent="0.2">
      <c r="A217" s="81"/>
      <c r="B217" s="53" t="s">
        <v>377</v>
      </c>
      <c r="C217" s="83" t="s">
        <v>297</v>
      </c>
      <c r="D217" s="106">
        <v>8277.5732604700006</v>
      </c>
      <c r="E217" s="129">
        <v>8675.0963376899999</v>
      </c>
      <c r="F217" s="7"/>
      <c r="G217" s="40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s="35" customFormat="1" x14ac:dyDescent="0.2">
      <c r="A218" s="81"/>
      <c r="B218" s="53" t="s">
        <v>378</v>
      </c>
      <c r="C218" s="83" t="s">
        <v>298</v>
      </c>
      <c r="D218" s="106">
        <v>0</v>
      </c>
      <c r="E218" s="129">
        <v>0</v>
      </c>
      <c r="F218" s="7"/>
      <c r="G218" s="40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s="35" customFormat="1" x14ac:dyDescent="0.2">
      <c r="A219" s="81"/>
      <c r="B219" s="53" t="s">
        <v>379</v>
      </c>
      <c r="C219" s="83" t="s">
        <v>91</v>
      </c>
      <c r="D219" s="106">
        <v>0.115</v>
      </c>
      <c r="E219" s="129">
        <v>0.115</v>
      </c>
      <c r="F219" s="7"/>
      <c r="G219" s="40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s="35" customFormat="1" x14ac:dyDescent="0.2">
      <c r="A220" s="81"/>
      <c r="B220" s="53" t="s">
        <v>380</v>
      </c>
      <c r="C220" s="63" t="s">
        <v>50</v>
      </c>
      <c r="D220" s="106">
        <v>42760.815341900001</v>
      </c>
      <c r="E220" s="129">
        <v>41280.342035289999</v>
      </c>
      <c r="F220" s="7"/>
      <c r="G220" s="40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s="35" customFormat="1" x14ac:dyDescent="0.2">
      <c r="A221" s="81"/>
      <c r="B221" s="53" t="s">
        <v>381</v>
      </c>
      <c r="C221" s="63" t="s">
        <v>184</v>
      </c>
      <c r="D221" s="106">
        <v>140.14823530999999</v>
      </c>
      <c r="E221" s="129">
        <v>862.93504658999996</v>
      </c>
      <c r="F221" s="7"/>
      <c r="G221" s="40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s="35" customFormat="1" x14ac:dyDescent="0.2">
      <c r="A222" s="81"/>
      <c r="B222" s="53" t="s">
        <v>382</v>
      </c>
      <c r="C222" s="63" t="s">
        <v>185</v>
      </c>
      <c r="D222" s="106">
        <v>1.26043098</v>
      </c>
      <c r="E222" s="129">
        <v>0.64311797000000004</v>
      </c>
      <c r="F222" s="7"/>
      <c r="G222" s="40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s="35" customFormat="1" x14ac:dyDescent="0.2">
      <c r="A223" s="81"/>
      <c r="B223" s="53" t="s">
        <v>383</v>
      </c>
      <c r="C223" s="63" t="s">
        <v>186</v>
      </c>
      <c r="D223" s="106">
        <v>222.881495</v>
      </c>
      <c r="E223" s="129">
        <v>218.29986929</v>
      </c>
      <c r="F223" s="7"/>
      <c r="G223" s="40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s="35" customFormat="1" x14ac:dyDescent="0.2">
      <c r="A224" s="81"/>
      <c r="B224" s="53" t="s">
        <v>384</v>
      </c>
      <c r="C224" s="63" t="s">
        <v>187</v>
      </c>
      <c r="D224" s="106">
        <v>2233.8906177700001</v>
      </c>
      <c r="E224" s="129">
        <v>-20460.495695199999</v>
      </c>
      <c r="F224" s="7"/>
      <c r="G224" s="40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s="35" customFormat="1" x14ac:dyDescent="0.2">
      <c r="A225" s="81"/>
      <c r="B225" s="53" t="s">
        <v>385</v>
      </c>
      <c r="C225" s="63" t="s">
        <v>334</v>
      </c>
      <c r="D225" s="106">
        <v>67615.509775839993</v>
      </c>
      <c r="E225" s="129">
        <v>69722.469994729996</v>
      </c>
      <c r="F225" s="7"/>
      <c r="G225" s="40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s="35" customFormat="1" x14ac:dyDescent="0.2">
      <c r="A226" s="81"/>
      <c r="B226" s="53" t="s">
        <v>386</v>
      </c>
      <c r="C226" s="131" t="s">
        <v>393</v>
      </c>
      <c r="D226" s="106">
        <v>77666.435817570004</v>
      </c>
      <c r="E226" s="129">
        <v>84496.874479370003</v>
      </c>
      <c r="F226" s="7"/>
      <c r="G226" s="40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s="35" customFormat="1" x14ac:dyDescent="0.2">
      <c r="A227" s="81"/>
      <c r="B227" s="53" t="s">
        <v>387</v>
      </c>
      <c r="C227" s="83" t="s">
        <v>94</v>
      </c>
      <c r="D227" s="106">
        <v>26640.806510909999</v>
      </c>
      <c r="E227" s="129">
        <v>25730.774530449999</v>
      </c>
      <c r="F227" s="7"/>
      <c r="G227" s="40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s="35" customFormat="1" x14ac:dyDescent="0.2">
      <c r="A228" s="81"/>
      <c r="B228" s="53" t="s">
        <v>388</v>
      </c>
      <c r="C228" s="83" t="s">
        <v>95</v>
      </c>
      <c r="D228" s="106">
        <v>12140.42591543</v>
      </c>
      <c r="E228" s="129">
        <v>12211.87722104</v>
      </c>
      <c r="F228" s="7"/>
      <c r="G228" s="40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s="35" customFormat="1" x14ac:dyDescent="0.2">
      <c r="A229" s="81"/>
      <c r="B229" s="53" t="s">
        <v>389</v>
      </c>
      <c r="C229" s="63" t="s">
        <v>219</v>
      </c>
      <c r="D229" s="106">
        <v>132510.22292698</v>
      </c>
      <c r="E229" s="129">
        <v>100245.65652197</v>
      </c>
      <c r="F229" s="7"/>
      <c r="G229" s="40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s="35" customFormat="1" x14ac:dyDescent="0.2">
      <c r="A230" s="81"/>
      <c r="B230" s="53" t="s">
        <v>390</v>
      </c>
      <c r="C230" s="63" t="s">
        <v>92</v>
      </c>
      <c r="D230" s="106">
        <v>34662.202441909998</v>
      </c>
      <c r="E230" s="129">
        <v>43245.327462410001</v>
      </c>
      <c r="F230" s="7"/>
      <c r="G230" s="40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ht="13.5" thickBot="1" x14ac:dyDescent="0.25">
      <c r="A231" s="101"/>
      <c r="B231" s="102" t="s">
        <v>273</v>
      </c>
      <c r="C231" s="103" t="s">
        <v>276</v>
      </c>
      <c r="D231" s="122">
        <v>12093.38564036</v>
      </c>
      <c r="E231" s="126">
        <v>12805.56094051</v>
      </c>
      <c r="F231" s="7"/>
      <c r="G231" s="7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2">
      <c r="A232" s="10" t="s">
        <v>405</v>
      </c>
      <c r="B232" s="10"/>
      <c r="C232" s="6"/>
      <c r="D232" s="11" t="s">
        <v>100</v>
      </c>
      <c r="E232" s="104"/>
      <c r="F232" s="7"/>
      <c r="G232" s="6"/>
    </row>
    <row r="233" spans="1:18" x14ac:dyDescent="0.2">
      <c r="A233" s="10"/>
      <c r="B233" s="10"/>
      <c r="C233" s="6"/>
      <c r="D233" s="11"/>
      <c r="E233" s="104"/>
      <c r="F233" s="7"/>
      <c r="G233" s="6"/>
    </row>
    <row r="234" spans="1:18" x14ac:dyDescent="0.2">
      <c r="C234" s="12"/>
      <c r="D234" s="1"/>
      <c r="E234" s="1"/>
      <c r="F234" s="12"/>
    </row>
    <row r="235" spans="1:18" x14ac:dyDescent="0.2">
      <c r="C235" s="12"/>
      <c r="D235" s="12"/>
      <c r="E235" s="12"/>
      <c r="F235" s="12"/>
    </row>
  </sheetData>
  <customSheetViews>
    <customSheetView guid="{0D4CC334-F4AF-459F-95DD-16336C4DD673}" showPageBreaks="1" showRowCol="0" view="pageBreakPreview" topLeftCell="A129">
      <selection activeCell="F232" sqref="A1:G232"/>
      <rowBreaks count="728" manualBreakCount="728">
        <brk id="71" max="16383" man="1"/>
        <brk id="123" max="16383" man="1"/>
        <brk id="195" max="16383" man="1"/>
        <brk id="284" max="16383" man="1"/>
        <brk id="374" max="16383" man="1"/>
        <brk id="464" max="16383" man="1"/>
        <brk id="554" max="16383" man="1"/>
        <brk id="644" max="16383" man="1"/>
        <brk id="734" max="16383" man="1"/>
        <brk id="824" max="16383" man="1"/>
        <brk id="914" max="16383" man="1"/>
        <brk id="1004" max="16383" man="1"/>
        <brk id="1094" max="16383" man="1"/>
        <brk id="1184" max="16383" man="1"/>
        <brk id="1274" max="16383" man="1"/>
        <brk id="1364" max="16383" man="1"/>
        <brk id="1454" max="16383" man="1"/>
        <brk id="1544" max="16383" man="1"/>
        <brk id="1634" max="16383" man="1"/>
        <brk id="1724" max="16383" man="1"/>
        <brk id="1814" max="16383" man="1"/>
        <brk id="1904" max="16383" man="1"/>
        <brk id="1994" max="16383" man="1"/>
        <brk id="2084" max="16383" man="1"/>
        <brk id="2174" max="16383" man="1"/>
        <brk id="2264" max="16383" man="1"/>
        <brk id="2354" max="16383" man="1"/>
        <brk id="2444" max="16383" man="1"/>
        <brk id="2534" max="16383" man="1"/>
        <brk id="2624" max="16383" man="1"/>
        <brk id="2714" max="16383" man="1"/>
        <brk id="2804" max="16383" man="1"/>
        <brk id="2894" max="16383" man="1"/>
        <brk id="2984" max="16383" man="1"/>
        <brk id="3074" max="16383" man="1"/>
        <brk id="3164" max="16383" man="1"/>
        <brk id="3254" max="16383" man="1"/>
        <brk id="3344" max="16383" man="1"/>
        <brk id="3434" max="16383" man="1"/>
        <brk id="3524" max="16383" man="1"/>
        <brk id="3614" max="16383" man="1"/>
        <brk id="3704" max="16383" man="1"/>
        <brk id="3794" max="16383" man="1"/>
        <brk id="3884" max="16383" man="1"/>
        <brk id="3974" max="16383" man="1"/>
        <brk id="4064" max="16383" man="1"/>
        <brk id="4154" max="16383" man="1"/>
        <brk id="4244" max="16383" man="1"/>
        <brk id="4334" max="16383" man="1"/>
        <brk id="4424" max="16383" man="1"/>
        <brk id="4514" max="16383" man="1"/>
        <brk id="4604" max="16383" man="1"/>
        <brk id="4694" max="16383" man="1"/>
        <brk id="4784" max="16383" man="1"/>
        <brk id="4874" max="16383" man="1"/>
        <brk id="4964" max="16383" man="1"/>
        <brk id="5054" max="16383" man="1"/>
        <brk id="5144" max="16383" man="1"/>
        <brk id="5234" max="16383" man="1"/>
        <brk id="5324" max="16383" man="1"/>
        <brk id="5414" max="16383" man="1"/>
        <brk id="5504" max="16383" man="1"/>
        <brk id="5594" max="16383" man="1"/>
        <brk id="5684" max="16383" man="1"/>
        <brk id="5774" max="16383" man="1"/>
        <brk id="5864" max="16383" man="1"/>
        <brk id="5954" max="16383" man="1"/>
        <brk id="6044" max="16383" man="1"/>
        <brk id="6134" max="16383" man="1"/>
        <brk id="6224" max="16383" man="1"/>
        <brk id="6314" max="16383" man="1"/>
        <brk id="6404" max="16383" man="1"/>
        <brk id="6494" max="16383" man="1"/>
        <brk id="6584" max="16383" man="1"/>
        <brk id="6674" max="16383" man="1"/>
        <brk id="6764" max="16383" man="1"/>
        <brk id="6854" max="16383" man="1"/>
        <brk id="6944" max="16383" man="1"/>
        <brk id="7034" max="16383" man="1"/>
        <brk id="7124" max="16383" man="1"/>
        <brk id="7214" max="16383" man="1"/>
        <brk id="7304" max="16383" man="1"/>
        <brk id="7394" max="16383" man="1"/>
        <brk id="7484" max="16383" man="1"/>
        <brk id="7574" max="16383" man="1"/>
        <brk id="7664" max="16383" man="1"/>
        <brk id="7754" max="16383" man="1"/>
        <brk id="7844" max="16383" man="1"/>
        <brk id="7934" max="16383" man="1"/>
        <brk id="8024" max="16383" man="1"/>
        <brk id="8114" max="16383" man="1"/>
        <brk id="8204" max="16383" man="1"/>
        <brk id="8294" max="16383" man="1"/>
        <brk id="8384" max="16383" man="1"/>
        <brk id="8474" max="16383" man="1"/>
        <brk id="8564" max="16383" man="1"/>
        <brk id="8654" max="16383" man="1"/>
        <brk id="8744" max="16383" man="1"/>
        <brk id="8834" max="16383" man="1"/>
        <brk id="8924" max="16383" man="1"/>
        <brk id="9014" max="16383" man="1"/>
        <brk id="9104" max="16383" man="1"/>
        <brk id="9194" max="16383" man="1"/>
        <brk id="9284" max="16383" man="1"/>
        <brk id="9374" max="16383" man="1"/>
        <brk id="9464" max="16383" man="1"/>
        <brk id="9554" max="16383" man="1"/>
        <brk id="9644" max="16383" man="1"/>
        <brk id="9734" max="16383" man="1"/>
        <brk id="9824" max="16383" man="1"/>
        <brk id="9914" max="16383" man="1"/>
        <brk id="10004" max="16383" man="1"/>
        <brk id="10094" max="16383" man="1"/>
        <brk id="10184" max="16383" man="1"/>
        <brk id="10274" max="16383" man="1"/>
        <brk id="10364" max="16383" man="1"/>
        <brk id="10454" max="16383" man="1"/>
        <brk id="10544" max="16383" man="1"/>
        <brk id="10634" max="16383" man="1"/>
        <brk id="10724" max="16383" man="1"/>
        <brk id="10814" max="16383" man="1"/>
        <brk id="10904" max="16383" man="1"/>
        <brk id="10994" max="16383" man="1"/>
        <brk id="11084" max="16383" man="1"/>
        <brk id="11174" max="16383" man="1"/>
        <brk id="11264" max="16383" man="1"/>
        <brk id="11354" max="16383" man="1"/>
        <brk id="11444" max="16383" man="1"/>
        <brk id="11534" max="16383" man="1"/>
        <brk id="11624" max="16383" man="1"/>
        <brk id="11714" max="16383" man="1"/>
        <brk id="11804" max="16383" man="1"/>
        <brk id="11894" max="16383" man="1"/>
        <brk id="11984" max="16383" man="1"/>
        <brk id="12074" max="16383" man="1"/>
        <brk id="12164" max="16383" man="1"/>
        <brk id="12254" max="16383" man="1"/>
        <brk id="12344" max="16383" man="1"/>
        <brk id="12434" max="16383" man="1"/>
        <brk id="12524" max="16383" man="1"/>
        <brk id="12614" max="16383" man="1"/>
        <brk id="12704" max="16383" man="1"/>
        <brk id="12794" max="16383" man="1"/>
        <brk id="12884" max="16383" man="1"/>
        <brk id="12974" max="16383" man="1"/>
        <brk id="13064" max="16383" man="1"/>
        <brk id="13154" max="16383" man="1"/>
        <brk id="13244" max="16383" man="1"/>
        <brk id="13334" max="16383" man="1"/>
        <brk id="13424" max="16383" man="1"/>
        <brk id="13514" max="16383" man="1"/>
        <brk id="13604" max="16383" man="1"/>
        <brk id="13694" max="16383" man="1"/>
        <brk id="13784" max="16383" man="1"/>
        <brk id="13874" max="16383" man="1"/>
        <brk id="13964" max="16383" man="1"/>
        <brk id="14054" max="16383" man="1"/>
        <brk id="14144" max="16383" man="1"/>
        <brk id="14234" max="16383" man="1"/>
        <brk id="14324" max="16383" man="1"/>
        <brk id="14414" max="16383" man="1"/>
        <brk id="14504" max="16383" man="1"/>
        <brk id="14594" max="16383" man="1"/>
        <brk id="14684" max="16383" man="1"/>
        <brk id="14774" max="16383" man="1"/>
        <brk id="14864" max="16383" man="1"/>
        <brk id="14954" max="16383" man="1"/>
        <brk id="15044" max="16383" man="1"/>
        <brk id="15134" max="16383" man="1"/>
        <brk id="15224" max="16383" man="1"/>
        <brk id="15314" max="16383" man="1"/>
        <brk id="15404" max="16383" man="1"/>
        <brk id="15494" max="16383" man="1"/>
        <brk id="15584" max="16383" man="1"/>
        <brk id="15674" max="16383" man="1"/>
        <brk id="15764" max="16383" man="1"/>
        <brk id="15854" max="16383" man="1"/>
        <brk id="15944" max="16383" man="1"/>
        <brk id="16034" max="16383" man="1"/>
        <brk id="16124" max="16383" man="1"/>
        <brk id="16214" max="16383" man="1"/>
        <brk id="16304" max="16383" man="1"/>
        <brk id="16394" max="16383" man="1"/>
        <brk id="16484" max="16383" man="1"/>
        <brk id="16574" max="16383" man="1"/>
        <brk id="16664" max="16383" man="1"/>
        <brk id="16754" max="16383" man="1"/>
        <brk id="16844" max="16383" man="1"/>
        <brk id="16934" max="16383" man="1"/>
        <brk id="17024" max="16383" man="1"/>
        <brk id="17114" max="16383" man="1"/>
        <brk id="17204" max="16383" man="1"/>
        <brk id="17294" max="16383" man="1"/>
        <brk id="17384" max="16383" man="1"/>
        <brk id="17474" max="16383" man="1"/>
        <brk id="17564" max="16383" man="1"/>
        <brk id="17654" max="16383" man="1"/>
        <brk id="17744" max="16383" man="1"/>
        <brk id="17834" max="16383" man="1"/>
        <brk id="17924" max="16383" man="1"/>
        <brk id="18014" max="16383" man="1"/>
        <brk id="18104" max="16383" man="1"/>
        <brk id="18194" max="16383" man="1"/>
        <brk id="18284" max="16383" man="1"/>
        <brk id="18374" max="16383" man="1"/>
        <brk id="18464" max="16383" man="1"/>
        <brk id="18554" max="16383" man="1"/>
        <brk id="18644" max="16383" man="1"/>
        <brk id="18734" max="16383" man="1"/>
        <brk id="18824" max="16383" man="1"/>
        <brk id="18914" max="16383" man="1"/>
        <brk id="19004" max="16383" man="1"/>
        <brk id="19094" max="16383" man="1"/>
        <brk id="19184" max="16383" man="1"/>
        <brk id="19274" max="16383" man="1"/>
        <brk id="19364" max="16383" man="1"/>
        <brk id="19454" max="16383" man="1"/>
        <brk id="19544" max="16383" man="1"/>
        <brk id="19634" max="16383" man="1"/>
        <brk id="19724" max="16383" man="1"/>
        <brk id="19814" max="16383" man="1"/>
        <brk id="19904" max="16383" man="1"/>
        <brk id="19994" max="16383" man="1"/>
        <brk id="20084" max="16383" man="1"/>
        <brk id="20174" max="16383" man="1"/>
        <brk id="20264" max="16383" man="1"/>
        <brk id="20354" max="16383" man="1"/>
        <brk id="20444" max="16383" man="1"/>
        <brk id="20534" max="16383" man="1"/>
        <brk id="20624" max="16383" man="1"/>
        <brk id="20714" max="16383" man="1"/>
        <brk id="20804" max="16383" man="1"/>
        <brk id="20894" max="16383" man="1"/>
        <brk id="20984" max="16383" man="1"/>
        <brk id="21074" max="16383" man="1"/>
        <brk id="21164" max="16383" man="1"/>
        <brk id="21254" max="16383" man="1"/>
        <brk id="21344" max="16383" man="1"/>
        <brk id="21434" max="16383" man="1"/>
        <brk id="21524" max="16383" man="1"/>
        <brk id="21614" max="16383" man="1"/>
        <brk id="21704" max="16383" man="1"/>
        <brk id="21794" max="16383" man="1"/>
        <brk id="21884" max="16383" man="1"/>
        <brk id="21974" max="16383" man="1"/>
        <brk id="22064" max="16383" man="1"/>
        <brk id="22154" max="16383" man="1"/>
        <brk id="22244" max="16383" man="1"/>
        <brk id="22334" max="16383" man="1"/>
        <brk id="22424" max="16383" man="1"/>
        <brk id="22514" max="16383" man="1"/>
        <brk id="22604" max="16383" man="1"/>
        <brk id="22694" max="16383" man="1"/>
        <brk id="22784" max="16383" man="1"/>
        <brk id="22874" max="16383" man="1"/>
        <brk id="22964" max="16383" man="1"/>
        <brk id="23054" max="16383" man="1"/>
        <brk id="23144" max="16383" man="1"/>
        <brk id="23234" max="16383" man="1"/>
        <brk id="23324" max="16383" man="1"/>
        <brk id="23414" max="16383" man="1"/>
        <brk id="23504" max="16383" man="1"/>
        <brk id="23594" max="16383" man="1"/>
        <brk id="23684" max="16383" man="1"/>
        <brk id="23774" max="16383" man="1"/>
        <brk id="23864" max="16383" man="1"/>
        <brk id="23954" max="16383" man="1"/>
        <brk id="24044" max="16383" man="1"/>
        <brk id="24134" max="16383" man="1"/>
        <brk id="24224" max="16383" man="1"/>
        <brk id="24314" max="16383" man="1"/>
        <brk id="24404" max="16383" man="1"/>
        <brk id="24494" max="16383" man="1"/>
        <brk id="24584" max="16383" man="1"/>
        <brk id="24674" max="16383" man="1"/>
        <brk id="24764" max="16383" man="1"/>
        <brk id="24854" max="16383" man="1"/>
        <brk id="24944" max="16383" man="1"/>
        <brk id="25034" max="16383" man="1"/>
        <brk id="25124" max="16383" man="1"/>
        <brk id="25214" max="16383" man="1"/>
        <brk id="25304" max="16383" man="1"/>
        <brk id="25394" max="16383" man="1"/>
        <brk id="25484" max="16383" man="1"/>
        <brk id="25574" max="16383" man="1"/>
        <brk id="25664" max="16383" man="1"/>
        <brk id="25754" max="16383" man="1"/>
        <brk id="25844" max="16383" man="1"/>
        <brk id="25934" max="16383" man="1"/>
        <brk id="26024" max="16383" man="1"/>
        <brk id="26114" max="16383" man="1"/>
        <brk id="26204" max="16383" man="1"/>
        <brk id="26294" max="16383" man="1"/>
        <brk id="26384" max="16383" man="1"/>
        <brk id="26474" max="16383" man="1"/>
        <brk id="26564" max="16383" man="1"/>
        <brk id="26654" max="16383" man="1"/>
        <brk id="26744" max="16383" man="1"/>
        <brk id="26834" max="16383" man="1"/>
        <brk id="26924" max="16383" man="1"/>
        <brk id="27014" max="16383" man="1"/>
        <brk id="27104" max="16383" man="1"/>
        <brk id="27194" max="16383" man="1"/>
        <brk id="27284" max="16383" man="1"/>
        <brk id="27374" max="16383" man="1"/>
        <brk id="27464" max="16383" man="1"/>
        <brk id="27554" max="16383" man="1"/>
        <brk id="27644" max="16383" man="1"/>
        <brk id="27734" max="16383" man="1"/>
        <brk id="27824" max="16383" man="1"/>
        <brk id="27914" max="16383" man="1"/>
        <brk id="28004" max="16383" man="1"/>
        <brk id="28094" max="16383" man="1"/>
        <brk id="28184" max="16383" man="1"/>
        <brk id="28274" max="16383" man="1"/>
        <brk id="28364" max="16383" man="1"/>
        <brk id="28454" max="16383" man="1"/>
        <brk id="28544" max="16383" man="1"/>
        <brk id="28634" max="16383" man="1"/>
        <brk id="28724" max="16383" man="1"/>
        <brk id="28814" max="16383" man="1"/>
        <brk id="28904" max="16383" man="1"/>
        <brk id="28994" max="16383" man="1"/>
        <brk id="29084" max="16383" man="1"/>
        <brk id="29174" max="16383" man="1"/>
        <brk id="29264" max="16383" man="1"/>
        <brk id="29354" max="16383" man="1"/>
        <brk id="29444" max="16383" man="1"/>
        <brk id="29534" max="16383" man="1"/>
        <brk id="29624" max="16383" man="1"/>
        <brk id="29714" max="16383" man="1"/>
        <brk id="29804" max="16383" man="1"/>
        <brk id="29894" max="16383" man="1"/>
        <brk id="29984" max="16383" man="1"/>
        <brk id="30074" max="16383" man="1"/>
        <brk id="30164" max="16383" man="1"/>
        <brk id="30254" max="16383" man="1"/>
        <brk id="30344" max="16383" man="1"/>
        <brk id="30434" max="16383" man="1"/>
        <brk id="30524" max="16383" man="1"/>
        <brk id="30614" max="16383" man="1"/>
        <brk id="30704" max="16383" man="1"/>
        <brk id="30794" max="16383" man="1"/>
        <brk id="30884" max="16383" man="1"/>
        <brk id="30974" max="16383" man="1"/>
        <brk id="31064" max="16383" man="1"/>
        <brk id="31154" max="16383" man="1"/>
        <brk id="31244" max="16383" man="1"/>
        <brk id="31334" max="16383" man="1"/>
        <brk id="31424" max="16383" man="1"/>
        <brk id="31514" max="16383" man="1"/>
        <brk id="31604" max="16383" man="1"/>
        <brk id="31694" max="16383" man="1"/>
        <brk id="31784" max="16383" man="1"/>
        <brk id="31874" max="16383" man="1"/>
        <brk id="31964" max="16383" man="1"/>
        <brk id="32054" max="16383" man="1"/>
        <brk id="32144" max="16383" man="1"/>
        <brk id="32234" max="16383" man="1"/>
        <brk id="32324" max="16383" man="1"/>
        <brk id="32414" max="16383" man="1"/>
        <brk id="32504" max="16383" man="1"/>
        <brk id="32594" max="16383" man="1"/>
        <brk id="32684" max="16383" man="1"/>
        <brk id="32774" max="16383" man="1"/>
        <brk id="32864" max="16383" man="1"/>
        <brk id="32954" max="16383" man="1"/>
        <brk id="33044" max="16383" man="1"/>
        <brk id="33134" max="16383" man="1"/>
        <brk id="33224" max="16383" man="1"/>
        <brk id="33314" max="16383" man="1"/>
        <brk id="33404" max="16383" man="1"/>
        <brk id="33494" max="16383" man="1"/>
        <brk id="33584" max="16383" man="1"/>
        <brk id="33674" max="16383" man="1"/>
        <brk id="33764" max="16383" man="1"/>
        <brk id="33854" max="16383" man="1"/>
        <brk id="33944" max="16383" man="1"/>
        <brk id="34034" max="16383" man="1"/>
        <brk id="34124" max="16383" man="1"/>
        <brk id="34214" max="16383" man="1"/>
        <brk id="34304" max="16383" man="1"/>
        <brk id="34394" max="16383" man="1"/>
        <brk id="34484" max="16383" man="1"/>
        <brk id="34574" max="16383" man="1"/>
        <brk id="34664" max="16383" man="1"/>
        <brk id="34754" max="16383" man="1"/>
        <brk id="34844" max="16383" man="1"/>
        <brk id="34934" max="16383" man="1"/>
        <brk id="35024" max="16383" man="1"/>
        <brk id="35114" max="16383" man="1"/>
        <brk id="35204" max="16383" man="1"/>
        <brk id="35294" max="16383" man="1"/>
        <brk id="35384" max="16383" man="1"/>
        <brk id="35474" max="16383" man="1"/>
        <brk id="35564" max="16383" man="1"/>
        <brk id="35654" max="16383" man="1"/>
        <brk id="35744" max="16383" man="1"/>
        <brk id="35834" max="16383" man="1"/>
        <brk id="35924" max="16383" man="1"/>
        <brk id="36014" max="16383" man="1"/>
        <brk id="36104" max="16383" man="1"/>
        <brk id="36194" max="16383" man="1"/>
        <brk id="36284" max="16383" man="1"/>
        <brk id="36374" max="16383" man="1"/>
        <brk id="36464" max="16383" man="1"/>
        <brk id="36554" max="16383" man="1"/>
        <brk id="36644" max="16383" man="1"/>
        <brk id="36734" max="16383" man="1"/>
        <brk id="36824" max="16383" man="1"/>
        <brk id="36914" max="16383" man="1"/>
        <brk id="37004" max="16383" man="1"/>
        <brk id="37094" max="16383" man="1"/>
        <brk id="37184" max="16383" man="1"/>
        <brk id="37274" max="16383" man="1"/>
        <brk id="37364" max="16383" man="1"/>
        <brk id="37454" max="16383" man="1"/>
        <brk id="37544" max="16383" man="1"/>
        <brk id="37634" max="16383" man="1"/>
        <brk id="37724" max="16383" man="1"/>
        <brk id="37814" max="16383" man="1"/>
        <brk id="37904" max="16383" man="1"/>
        <brk id="37994" max="16383" man="1"/>
        <brk id="38084" max="16383" man="1"/>
        <brk id="38174" max="16383" man="1"/>
        <brk id="38264" max="16383" man="1"/>
        <brk id="38354" max="16383" man="1"/>
        <brk id="38444" max="16383" man="1"/>
        <brk id="38534" max="16383" man="1"/>
        <brk id="38624" max="16383" man="1"/>
        <brk id="38714" max="16383" man="1"/>
        <brk id="38804" max="16383" man="1"/>
        <brk id="38894" max="16383" man="1"/>
        <brk id="38984" max="16383" man="1"/>
        <brk id="39074" max="16383" man="1"/>
        <brk id="39164" max="16383" man="1"/>
        <brk id="39254" max="16383" man="1"/>
        <brk id="39344" max="16383" man="1"/>
        <brk id="39434" max="16383" man="1"/>
        <brk id="39524" max="16383" man="1"/>
        <brk id="39614" max="16383" man="1"/>
        <brk id="39704" max="16383" man="1"/>
        <brk id="39794" max="16383" man="1"/>
        <brk id="39884" max="16383" man="1"/>
        <brk id="39974" max="16383" man="1"/>
        <brk id="40064" max="16383" man="1"/>
        <brk id="40154" max="16383" man="1"/>
        <brk id="40244" max="16383" man="1"/>
        <brk id="40334" max="16383" man="1"/>
        <brk id="40424" max="16383" man="1"/>
        <brk id="40514" max="16383" man="1"/>
        <brk id="40604" max="16383" man="1"/>
        <brk id="40694" max="16383" man="1"/>
        <brk id="40784" max="16383" man="1"/>
        <brk id="40874" max="16383" man="1"/>
        <brk id="40964" max="16383" man="1"/>
        <brk id="41054" max="16383" man="1"/>
        <brk id="41144" max="16383" man="1"/>
        <brk id="41234" max="16383" man="1"/>
        <brk id="41324" max="16383" man="1"/>
        <brk id="41414" max="16383" man="1"/>
        <brk id="41504" max="16383" man="1"/>
        <brk id="41594" max="16383" man="1"/>
        <brk id="41684" max="16383" man="1"/>
        <brk id="41774" max="16383" man="1"/>
        <brk id="41864" max="16383" man="1"/>
        <brk id="41954" max="16383" man="1"/>
        <brk id="42044" max="16383" man="1"/>
        <brk id="42134" max="16383" man="1"/>
        <brk id="42224" max="16383" man="1"/>
        <brk id="42314" max="16383" man="1"/>
        <brk id="42404" max="16383" man="1"/>
        <brk id="42494" max="16383" man="1"/>
        <brk id="42584" max="16383" man="1"/>
        <brk id="42674" max="16383" man="1"/>
        <brk id="42764" max="16383" man="1"/>
        <brk id="42854" max="16383" man="1"/>
        <brk id="42944" max="16383" man="1"/>
        <brk id="43034" max="16383" man="1"/>
        <brk id="43124" max="16383" man="1"/>
        <brk id="43214" max="16383" man="1"/>
        <brk id="43304" max="16383" man="1"/>
        <brk id="43394" max="16383" man="1"/>
        <brk id="43484" max="16383" man="1"/>
        <brk id="43574" max="16383" man="1"/>
        <brk id="43664" max="16383" man="1"/>
        <brk id="43754" max="16383" man="1"/>
        <brk id="43844" max="16383" man="1"/>
        <brk id="43934" max="16383" man="1"/>
        <brk id="44024" max="16383" man="1"/>
        <brk id="44114" max="16383" man="1"/>
        <brk id="44204" max="16383" man="1"/>
        <brk id="44294" max="16383" man="1"/>
        <brk id="44384" max="16383" man="1"/>
        <brk id="44474" max="16383" man="1"/>
        <brk id="44564" max="16383" man="1"/>
        <brk id="44654" max="16383" man="1"/>
        <brk id="44744" max="16383" man="1"/>
        <brk id="44834" max="16383" man="1"/>
        <brk id="44924" max="16383" man="1"/>
        <brk id="45014" max="16383" man="1"/>
        <brk id="45104" max="16383" man="1"/>
        <brk id="45194" max="16383" man="1"/>
        <brk id="45284" max="16383" man="1"/>
        <brk id="45374" max="16383" man="1"/>
        <brk id="45464" max="16383" man="1"/>
        <brk id="45554" max="16383" man="1"/>
        <brk id="45644" max="16383" man="1"/>
        <brk id="45734" max="16383" man="1"/>
        <brk id="45824" max="16383" man="1"/>
        <brk id="45914" max="16383" man="1"/>
        <brk id="46004" max="16383" man="1"/>
        <brk id="46094" max="16383" man="1"/>
        <brk id="46184" max="16383" man="1"/>
        <brk id="46274" max="16383" man="1"/>
        <brk id="46364" max="16383" man="1"/>
        <brk id="46454" max="16383" man="1"/>
        <brk id="46544" max="16383" man="1"/>
        <brk id="46634" max="16383" man="1"/>
        <brk id="46724" max="16383" man="1"/>
        <brk id="46814" max="16383" man="1"/>
        <brk id="46904" max="16383" man="1"/>
        <brk id="46994" max="16383" man="1"/>
        <brk id="47084" max="16383" man="1"/>
        <brk id="47174" max="16383" man="1"/>
        <brk id="47264" max="16383" man="1"/>
        <brk id="47354" max="16383" man="1"/>
        <brk id="47444" max="16383" man="1"/>
        <brk id="47534" max="16383" man="1"/>
        <brk id="47624" max="16383" man="1"/>
        <brk id="47714" max="16383" man="1"/>
        <brk id="47804" max="16383" man="1"/>
        <brk id="47894" max="16383" man="1"/>
        <brk id="47984" max="16383" man="1"/>
        <brk id="48074" max="16383" man="1"/>
        <brk id="48164" max="16383" man="1"/>
        <brk id="48254" max="16383" man="1"/>
        <brk id="48344" max="16383" man="1"/>
        <brk id="48434" max="16383" man="1"/>
        <brk id="48524" max="16383" man="1"/>
        <brk id="48614" max="16383" man="1"/>
        <brk id="48704" max="16383" man="1"/>
        <brk id="48794" max="16383" man="1"/>
        <brk id="48884" max="16383" man="1"/>
        <brk id="48974" max="16383" man="1"/>
        <brk id="49064" max="16383" man="1"/>
        <brk id="49154" max="16383" man="1"/>
        <brk id="49244" max="16383" man="1"/>
        <brk id="49334" max="16383" man="1"/>
        <brk id="49424" max="16383" man="1"/>
        <brk id="49514" max="16383" man="1"/>
        <brk id="49604" max="16383" man="1"/>
        <brk id="49694" max="16383" man="1"/>
        <brk id="49784" max="16383" man="1"/>
        <brk id="49874" max="16383" man="1"/>
        <brk id="49964" max="16383" man="1"/>
        <brk id="50054" max="16383" man="1"/>
        <brk id="50144" max="16383" man="1"/>
        <brk id="50234" max="16383" man="1"/>
        <brk id="50324" max="16383" man="1"/>
        <brk id="50414" max="16383" man="1"/>
        <brk id="50504" max="16383" man="1"/>
        <brk id="50594" max="16383" man="1"/>
        <brk id="50684" max="16383" man="1"/>
        <brk id="50774" max="16383" man="1"/>
        <brk id="50864" max="16383" man="1"/>
        <brk id="50954" max="16383" man="1"/>
        <brk id="51044" max="16383" man="1"/>
        <brk id="51134" max="16383" man="1"/>
        <brk id="51224" max="16383" man="1"/>
        <brk id="51314" max="16383" man="1"/>
        <brk id="51404" max="16383" man="1"/>
        <brk id="51494" max="16383" man="1"/>
        <brk id="51584" max="16383" man="1"/>
        <brk id="51674" max="16383" man="1"/>
        <brk id="51764" max="16383" man="1"/>
        <brk id="51854" max="16383" man="1"/>
        <brk id="51944" max="16383" man="1"/>
        <brk id="52034" max="16383" man="1"/>
        <brk id="52124" max="16383" man="1"/>
        <brk id="52214" max="16383" man="1"/>
        <brk id="52304" max="16383" man="1"/>
        <brk id="52394" max="16383" man="1"/>
        <brk id="52484" max="16383" man="1"/>
        <brk id="52574" max="16383" man="1"/>
        <brk id="52664" max="16383" man="1"/>
        <brk id="52754" max="16383" man="1"/>
        <brk id="52844" max="16383" man="1"/>
        <brk id="52934" max="16383" man="1"/>
        <brk id="53024" max="16383" man="1"/>
        <brk id="53114" max="16383" man="1"/>
        <brk id="53204" max="16383" man="1"/>
        <brk id="53294" max="16383" man="1"/>
        <brk id="53384" max="16383" man="1"/>
        <brk id="53474" max="16383" man="1"/>
        <brk id="53564" max="16383" man="1"/>
        <brk id="53654" max="16383" man="1"/>
        <brk id="53744" max="16383" man="1"/>
        <brk id="53834" max="16383" man="1"/>
        <brk id="53924" max="16383" man="1"/>
        <brk id="54014" max="16383" man="1"/>
        <brk id="54104" max="16383" man="1"/>
        <brk id="54194" max="16383" man="1"/>
        <brk id="54284" max="16383" man="1"/>
        <brk id="54374" max="16383" man="1"/>
        <brk id="54464" max="16383" man="1"/>
        <brk id="54554" max="16383" man="1"/>
        <brk id="54644" max="16383" man="1"/>
        <brk id="54734" max="16383" man="1"/>
        <brk id="54824" max="16383" man="1"/>
        <brk id="54914" max="16383" man="1"/>
        <brk id="55004" max="16383" man="1"/>
        <brk id="55094" max="16383" man="1"/>
        <brk id="55184" max="16383" man="1"/>
        <brk id="55274" max="16383" man="1"/>
        <brk id="55364" max="16383" man="1"/>
        <brk id="55454" max="16383" man="1"/>
        <brk id="55544" max="16383" man="1"/>
        <brk id="55634" max="16383" man="1"/>
        <brk id="55724" max="16383" man="1"/>
        <brk id="55814" max="16383" man="1"/>
        <brk id="55904" max="16383" man="1"/>
        <brk id="55994" max="16383" man="1"/>
        <brk id="56084" max="16383" man="1"/>
        <brk id="56174" max="16383" man="1"/>
        <brk id="56264" max="16383" man="1"/>
        <brk id="56354" max="16383" man="1"/>
        <brk id="56444" max="16383" man="1"/>
        <brk id="56534" max="16383" man="1"/>
        <brk id="56624" max="16383" man="1"/>
        <brk id="56714" max="16383" man="1"/>
        <brk id="56804" max="16383" man="1"/>
        <brk id="56894" max="16383" man="1"/>
        <brk id="56984" max="16383" man="1"/>
        <brk id="57074" max="16383" man="1"/>
        <brk id="57164" max="16383" man="1"/>
        <brk id="57254" max="16383" man="1"/>
        <brk id="57344" max="16383" man="1"/>
        <brk id="57434" max="16383" man="1"/>
        <brk id="57524" max="16383" man="1"/>
        <brk id="57614" max="16383" man="1"/>
        <brk id="57704" max="16383" man="1"/>
        <brk id="57794" max="16383" man="1"/>
        <brk id="57884" max="16383" man="1"/>
        <brk id="57974" max="16383" man="1"/>
        <brk id="58064" max="16383" man="1"/>
        <brk id="58154" max="16383" man="1"/>
        <brk id="58244" max="16383" man="1"/>
        <brk id="58334" max="16383" man="1"/>
        <brk id="58424" max="16383" man="1"/>
        <brk id="58514" max="16383" man="1"/>
        <brk id="58604" max="16383" man="1"/>
        <brk id="58694" max="16383" man="1"/>
        <brk id="58784" max="16383" man="1"/>
        <brk id="58874" max="16383" man="1"/>
        <brk id="58964" max="16383" man="1"/>
        <brk id="59054" max="16383" man="1"/>
        <brk id="59144" max="16383" man="1"/>
        <brk id="59234" max="16383" man="1"/>
        <brk id="59324" max="16383" man="1"/>
        <brk id="59414" max="16383" man="1"/>
        <brk id="59504" max="16383" man="1"/>
        <brk id="59594" max="16383" man="1"/>
        <brk id="59684" max="16383" man="1"/>
        <brk id="59774" max="16383" man="1"/>
        <brk id="59864" max="16383" man="1"/>
        <brk id="59954" max="16383" man="1"/>
        <brk id="60044" max="16383" man="1"/>
        <brk id="60134" max="16383" man="1"/>
        <brk id="60224" max="16383" man="1"/>
        <brk id="60314" max="16383" man="1"/>
        <brk id="60404" max="16383" man="1"/>
        <brk id="60494" max="16383" man="1"/>
        <brk id="60584" max="16383" man="1"/>
        <brk id="60674" max="16383" man="1"/>
        <brk id="60764" max="16383" man="1"/>
        <brk id="60854" max="16383" man="1"/>
        <brk id="60944" max="16383" man="1"/>
        <brk id="61034" max="16383" man="1"/>
        <brk id="61124" max="16383" man="1"/>
        <brk id="61214" max="16383" man="1"/>
        <brk id="61304" max="16383" man="1"/>
        <brk id="61394" max="16383" man="1"/>
        <brk id="61484" max="16383" man="1"/>
        <brk id="61574" max="16383" man="1"/>
        <brk id="61664" max="16383" man="1"/>
        <brk id="61754" max="16383" man="1"/>
        <brk id="61844" max="16383" man="1"/>
        <brk id="61934" max="16383" man="1"/>
        <brk id="62024" max="16383" man="1"/>
        <brk id="62114" max="16383" man="1"/>
        <brk id="62204" max="16383" man="1"/>
        <brk id="62294" max="16383" man="1"/>
        <brk id="62384" max="16383" man="1"/>
        <brk id="62474" max="16383" man="1"/>
        <brk id="62564" max="16383" man="1"/>
        <brk id="62654" max="16383" man="1"/>
        <brk id="62744" max="16383" man="1"/>
        <brk id="62834" max="16383" man="1"/>
        <brk id="62924" max="16383" man="1"/>
        <brk id="63014" max="16383" man="1"/>
        <brk id="63104" max="16383" man="1"/>
        <brk id="63194" max="16383" man="1"/>
        <brk id="63284" max="16383" man="1"/>
        <brk id="63374" max="16383" man="1"/>
        <brk id="63464" max="16383" man="1"/>
        <brk id="63554" max="16383" man="1"/>
        <brk id="63644" max="16383" man="1"/>
        <brk id="63734" max="16383" man="1"/>
        <brk id="63824" max="16383" man="1"/>
        <brk id="63914" max="16383" man="1"/>
        <brk id="64004" max="16383" man="1"/>
        <brk id="64094" max="16383" man="1"/>
        <brk id="64184" max="16383" man="1"/>
        <brk id="64274" max="16383" man="1"/>
        <brk id="64364" max="16383" man="1"/>
        <brk id="64454" max="16383" man="1"/>
        <brk id="64544" max="16383" man="1"/>
        <brk id="64634" max="16383" man="1"/>
        <brk id="64724" max="16383" man="1"/>
        <brk id="64814" max="16383" man="1"/>
        <brk id="64904" max="16383" man="1"/>
        <brk id="64994" max="16383" man="1"/>
        <brk id="65084" max="16383" man="1"/>
        <brk id="65174" max="16383" man="1"/>
        <brk id="65264" max="16383" man="1"/>
        <brk id="65354" max="16383" man="1"/>
        <brk id="65444" max="16383" man="1"/>
      </rowBreaks>
      <pageMargins left="0.31496062992125984" right="0.31496062992125984" top="0.43307086614173229" bottom="0.43307086614173229" header="0.23622047244094491" footer="0.19685039370078741"/>
      <printOptions horizontalCentered="1"/>
      <pageSetup paperSize="9" scale="70" orientation="portrait" r:id="rId1"/>
      <headerFooter alignWithMargins="0">
        <oddFooter>&amp;CStránka &amp;P</oddFooter>
      </headerFooter>
    </customSheetView>
    <customSheetView guid="{BAAD6DE8-EF4C-4BF8-9086-6272045A6AF6}" scale="145" showPageBreaks="1" showRowCol="0" view="pageLayout" topLeftCell="A146">
      <selection activeCell="B152" sqref="B152"/>
      <rowBreaks count="729" manualBreakCount="729">
        <brk id="71" max="16383" man="1"/>
        <brk id="123" max="16383" man="1"/>
        <brk id="195" max="16383" man="1"/>
        <brk id="284" max="16383" man="1"/>
        <brk id="374" max="16383" man="1"/>
        <brk id="464" max="16383" man="1"/>
        <brk id="554" max="16383" man="1"/>
        <brk id="644" max="16383" man="1"/>
        <brk id="734" max="16383" man="1"/>
        <brk id="824" max="16383" man="1"/>
        <brk id="914" max="16383" man="1"/>
        <brk id="1004" max="16383" man="1"/>
        <brk id="1094" max="16383" man="1"/>
        <brk id="1184" max="16383" man="1"/>
        <brk id="1274" max="16383" man="1"/>
        <brk id="1364" max="16383" man="1"/>
        <brk id="1454" max="16383" man="1"/>
        <brk id="1544" max="16383" man="1"/>
        <brk id="1634" max="16383" man="1"/>
        <brk id="1724" max="16383" man="1"/>
        <brk id="1814" max="16383" man="1"/>
        <brk id="1904" max="16383" man="1"/>
        <brk id="1994" max="16383" man="1"/>
        <brk id="2084" max="16383" man="1"/>
        <brk id="2174" max="16383" man="1"/>
        <brk id="2264" max="16383" man="1"/>
        <brk id="2354" max="16383" man="1"/>
        <brk id="2444" max="16383" man="1"/>
        <brk id="2534" max="16383" man="1"/>
        <brk id="2624" max="16383" man="1"/>
        <brk id="2714" max="16383" man="1"/>
        <brk id="2804" max="16383" man="1"/>
        <brk id="2894" max="16383" man="1"/>
        <brk id="2984" max="16383" man="1"/>
        <brk id="3074" max="16383" man="1"/>
        <brk id="3164" max="16383" man="1"/>
        <brk id="3254" max="16383" man="1"/>
        <brk id="3344" max="16383" man="1"/>
        <brk id="3434" max="16383" man="1"/>
        <brk id="3524" max="16383" man="1"/>
        <brk id="3614" max="16383" man="1"/>
        <brk id="3704" max="16383" man="1"/>
        <brk id="3794" max="16383" man="1"/>
        <brk id="3884" max="16383" man="1"/>
        <brk id="3974" max="16383" man="1"/>
        <brk id="4064" max="16383" man="1"/>
        <brk id="4154" max="16383" man="1"/>
        <brk id="4244" max="16383" man="1"/>
        <brk id="4334" max="16383" man="1"/>
        <brk id="4424" max="16383" man="1"/>
        <brk id="4514" max="16383" man="1"/>
        <brk id="4604" max="16383" man="1"/>
        <brk id="4694" max="16383" man="1"/>
        <brk id="4784" max="16383" man="1"/>
        <brk id="4874" max="16383" man="1"/>
        <brk id="4964" max="16383" man="1"/>
        <brk id="5054" max="16383" man="1"/>
        <brk id="5144" max="16383" man="1"/>
        <brk id="5234" max="16383" man="1"/>
        <brk id="5324" max="16383" man="1"/>
        <brk id="5414" max="16383" man="1"/>
        <brk id="5504" max="16383" man="1"/>
        <brk id="5594" max="16383" man="1"/>
        <brk id="5684" max="16383" man="1"/>
        <brk id="5774" max="16383" man="1"/>
        <brk id="5864" max="16383" man="1"/>
        <brk id="5954" max="16383" man="1"/>
        <brk id="6044" max="16383" man="1"/>
        <brk id="6134" max="16383" man="1"/>
        <brk id="6224" max="16383" man="1"/>
        <brk id="6314" max="16383" man="1"/>
        <brk id="6404" max="16383" man="1"/>
        <brk id="6494" max="16383" man="1"/>
        <brk id="6584" max="16383" man="1"/>
        <brk id="6674" max="16383" man="1"/>
        <brk id="6764" max="16383" man="1"/>
        <brk id="6854" max="16383" man="1"/>
        <brk id="6944" max="16383" man="1"/>
        <brk id="7034" max="16383" man="1"/>
        <brk id="7124" max="16383" man="1"/>
        <brk id="7214" max="16383" man="1"/>
        <brk id="7304" max="16383" man="1"/>
        <brk id="7394" max="16383" man="1"/>
        <brk id="7484" max="16383" man="1"/>
        <brk id="7574" max="16383" man="1"/>
        <brk id="7664" max="16383" man="1"/>
        <brk id="7754" max="16383" man="1"/>
        <brk id="7844" max="16383" man="1"/>
        <brk id="7934" max="16383" man="1"/>
        <brk id="8024" max="16383" man="1"/>
        <brk id="8114" max="16383" man="1"/>
        <brk id="8204" max="16383" man="1"/>
        <brk id="8294" max="16383" man="1"/>
        <brk id="8384" max="16383" man="1"/>
        <brk id="8474" max="16383" man="1"/>
        <brk id="8564" max="16383" man="1"/>
        <brk id="8654" max="16383" man="1"/>
        <brk id="8744" max="16383" man="1"/>
        <brk id="8834" max="16383" man="1"/>
        <brk id="8924" max="16383" man="1"/>
        <brk id="9014" max="16383" man="1"/>
        <brk id="9104" max="16383" man="1"/>
        <brk id="9194" max="16383" man="1"/>
        <brk id="9284" max="16383" man="1"/>
        <brk id="9374" max="16383" man="1"/>
        <brk id="9464" max="16383" man="1"/>
        <brk id="9554" max="16383" man="1"/>
        <brk id="9644" max="16383" man="1"/>
        <brk id="9734" max="16383" man="1"/>
        <brk id="9824" max="16383" man="1"/>
        <brk id="9914" max="16383" man="1"/>
        <brk id="10004" max="16383" man="1"/>
        <brk id="10094" max="16383" man="1"/>
        <brk id="10184" max="16383" man="1"/>
        <brk id="10274" max="16383" man="1"/>
        <brk id="10364" max="16383" man="1"/>
        <brk id="10454" max="16383" man="1"/>
        <brk id="10544" max="16383" man="1"/>
        <brk id="10634" max="16383" man="1"/>
        <brk id="10724" max="16383" man="1"/>
        <brk id="10814" max="16383" man="1"/>
        <brk id="10904" max="16383" man="1"/>
        <brk id="10994" max="16383" man="1"/>
        <brk id="11084" max="16383" man="1"/>
        <brk id="11174" max="16383" man="1"/>
        <brk id="11264" max="16383" man="1"/>
        <brk id="11354" max="16383" man="1"/>
        <brk id="11444" max="16383" man="1"/>
        <brk id="11534" max="16383" man="1"/>
        <brk id="11624" max="16383" man="1"/>
        <brk id="11714" max="16383" man="1"/>
        <brk id="11804" max="16383" man="1"/>
        <brk id="11894" max="16383" man="1"/>
        <brk id="11984" max="16383" man="1"/>
        <brk id="12074" max="16383" man="1"/>
        <brk id="12164" max="16383" man="1"/>
        <brk id="12254" max="16383" man="1"/>
        <brk id="12344" max="16383" man="1"/>
        <brk id="12434" max="16383" man="1"/>
        <brk id="12524" max="16383" man="1"/>
        <brk id="12614" max="16383" man="1"/>
        <brk id="12704" max="16383" man="1"/>
        <brk id="12794" max="16383" man="1"/>
        <brk id="12884" max="16383" man="1"/>
        <brk id="12974" max="16383" man="1"/>
        <brk id="13064" max="16383" man="1"/>
        <brk id="13154" max="16383" man="1"/>
        <brk id="13244" max="16383" man="1"/>
        <brk id="13334" max="16383" man="1"/>
        <brk id="13424" max="16383" man="1"/>
        <brk id="13514" max="16383" man="1"/>
        <brk id="13604" max="16383" man="1"/>
        <brk id="13694" max="16383" man="1"/>
        <brk id="13784" max="16383" man="1"/>
        <brk id="13874" max="16383" man="1"/>
        <brk id="13964" max="16383" man="1"/>
        <brk id="14054" max="16383" man="1"/>
        <brk id="14144" max="16383" man="1"/>
        <brk id="14234" max="16383" man="1"/>
        <brk id="14324" max="16383" man="1"/>
        <brk id="14414" max="16383" man="1"/>
        <brk id="14504" max="16383" man="1"/>
        <brk id="14594" max="16383" man="1"/>
        <brk id="14684" max="16383" man="1"/>
        <brk id="14774" max="16383" man="1"/>
        <brk id="14864" max="16383" man="1"/>
        <brk id="14954" max="16383" man="1"/>
        <brk id="15044" max="16383" man="1"/>
        <brk id="15134" max="16383" man="1"/>
        <brk id="15224" max="16383" man="1"/>
        <brk id="15314" max="16383" man="1"/>
        <brk id="15404" max="16383" man="1"/>
        <brk id="15494" max="16383" man="1"/>
        <brk id="15584" max="16383" man="1"/>
        <brk id="15674" max="16383" man="1"/>
        <brk id="15764" max="16383" man="1"/>
        <brk id="15854" max="16383" man="1"/>
        <brk id="15944" max="16383" man="1"/>
        <brk id="16034" max="16383" man="1"/>
        <brk id="16124" max="16383" man="1"/>
        <brk id="16214" max="16383" man="1"/>
        <brk id="16304" max="16383" man="1"/>
        <brk id="16394" max="16383" man="1"/>
        <brk id="16484" max="16383" man="1"/>
        <brk id="16574" max="16383" man="1"/>
        <brk id="16664" max="16383" man="1"/>
        <brk id="16754" max="16383" man="1"/>
        <brk id="16844" max="16383" man="1"/>
        <brk id="16934" max="16383" man="1"/>
        <brk id="17024" max="16383" man="1"/>
        <brk id="17114" max="16383" man="1"/>
        <brk id="17204" max="16383" man="1"/>
        <brk id="17294" max="16383" man="1"/>
        <brk id="17384" max="16383" man="1"/>
        <brk id="17474" max="16383" man="1"/>
        <brk id="17564" max="16383" man="1"/>
        <brk id="17654" max="16383" man="1"/>
        <brk id="17744" max="16383" man="1"/>
        <brk id="17834" max="16383" man="1"/>
        <brk id="17924" max="16383" man="1"/>
        <brk id="18014" max="16383" man="1"/>
        <brk id="18104" max="16383" man="1"/>
        <brk id="18194" max="16383" man="1"/>
        <brk id="18284" max="16383" man="1"/>
        <brk id="18374" max="16383" man="1"/>
        <brk id="18464" max="16383" man="1"/>
        <brk id="18554" max="16383" man="1"/>
        <brk id="18644" max="16383" man="1"/>
        <brk id="18734" max="16383" man="1"/>
        <brk id="18824" max="16383" man="1"/>
        <brk id="18914" max="16383" man="1"/>
        <brk id="19004" max="16383" man="1"/>
        <brk id="19094" max="16383" man="1"/>
        <brk id="19184" max="16383" man="1"/>
        <brk id="19274" max="16383" man="1"/>
        <brk id="19364" max="16383" man="1"/>
        <brk id="19454" max="16383" man="1"/>
        <brk id="19544" max="16383" man="1"/>
        <brk id="19634" max="16383" man="1"/>
        <brk id="19724" max="16383" man="1"/>
        <brk id="19814" max="16383" man="1"/>
        <brk id="19904" max="16383" man="1"/>
        <brk id="19994" max="16383" man="1"/>
        <brk id="20084" max="16383" man="1"/>
        <brk id="20174" max="16383" man="1"/>
        <brk id="20264" max="16383" man="1"/>
        <brk id="20354" max="16383" man="1"/>
        <brk id="20444" max="16383" man="1"/>
        <brk id="20534" max="16383" man="1"/>
        <brk id="20624" max="16383" man="1"/>
        <brk id="20714" max="16383" man="1"/>
        <brk id="20804" max="16383" man="1"/>
        <brk id="20894" max="16383" man="1"/>
        <brk id="20984" max="16383" man="1"/>
        <brk id="21074" max="16383" man="1"/>
        <brk id="21164" max="16383" man="1"/>
        <brk id="21254" max="16383" man="1"/>
        <brk id="21344" max="16383" man="1"/>
        <brk id="21434" max="16383" man="1"/>
        <brk id="21524" max="16383" man="1"/>
        <brk id="21614" max="16383" man="1"/>
        <brk id="21704" max="16383" man="1"/>
        <brk id="21794" max="16383" man="1"/>
        <brk id="21884" max="16383" man="1"/>
        <brk id="21974" max="16383" man="1"/>
        <brk id="22064" max="16383" man="1"/>
        <brk id="22154" max="16383" man="1"/>
        <brk id="22244" max="16383" man="1"/>
        <brk id="22334" max="16383" man="1"/>
        <brk id="22424" max="16383" man="1"/>
        <brk id="22514" max="16383" man="1"/>
        <brk id="22604" max="16383" man="1"/>
        <brk id="22694" max="16383" man="1"/>
        <brk id="22784" max="16383" man="1"/>
        <brk id="22874" max="16383" man="1"/>
        <brk id="22964" max="16383" man="1"/>
        <brk id="23054" max="16383" man="1"/>
        <brk id="23144" max="16383" man="1"/>
        <brk id="23234" max="16383" man="1"/>
        <brk id="23324" max="16383" man="1"/>
        <brk id="23414" max="16383" man="1"/>
        <brk id="23504" max="16383" man="1"/>
        <brk id="23594" max="16383" man="1"/>
        <brk id="23684" max="16383" man="1"/>
        <brk id="23774" max="16383" man="1"/>
        <brk id="23864" max="16383" man="1"/>
        <brk id="23954" max="16383" man="1"/>
        <brk id="24044" max="16383" man="1"/>
        <brk id="24134" max="16383" man="1"/>
        <brk id="24224" max="16383" man="1"/>
        <brk id="24314" max="16383" man="1"/>
        <brk id="24404" max="16383" man="1"/>
        <brk id="24494" max="16383" man="1"/>
        <brk id="24584" max="16383" man="1"/>
        <brk id="24674" max="16383" man="1"/>
        <brk id="24764" max="16383" man="1"/>
        <brk id="24854" max="16383" man="1"/>
        <brk id="24944" max="16383" man="1"/>
        <brk id="25034" max="16383" man="1"/>
        <brk id="25124" max="16383" man="1"/>
        <brk id="25214" max="16383" man="1"/>
        <brk id="25304" max="16383" man="1"/>
        <brk id="25394" max="16383" man="1"/>
        <brk id="25484" max="16383" man="1"/>
        <brk id="25574" max="16383" man="1"/>
        <brk id="25664" max="16383" man="1"/>
        <brk id="25754" max="16383" man="1"/>
        <brk id="25844" max="16383" man="1"/>
        <brk id="25934" max="16383" man="1"/>
        <brk id="26024" max="16383" man="1"/>
        <brk id="26114" max="16383" man="1"/>
        <brk id="26204" max="16383" man="1"/>
        <brk id="26294" max="16383" man="1"/>
        <brk id="26384" max="16383" man="1"/>
        <brk id="26474" max="16383" man="1"/>
        <brk id="26564" max="16383" man="1"/>
        <brk id="26654" max="16383" man="1"/>
        <brk id="26744" max="16383" man="1"/>
        <brk id="26834" max="16383" man="1"/>
        <brk id="26924" max="16383" man="1"/>
        <brk id="27014" max="16383" man="1"/>
        <brk id="27104" max="16383" man="1"/>
        <brk id="27194" max="16383" man="1"/>
        <brk id="27284" max="16383" man="1"/>
        <brk id="27374" max="16383" man="1"/>
        <brk id="27464" max="16383" man="1"/>
        <brk id="27554" max="16383" man="1"/>
        <brk id="27644" max="16383" man="1"/>
        <brk id="27734" max="16383" man="1"/>
        <brk id="27824" max="16383" man="1"/>
        <brk id="27914" max="16383" man="1"/>
        <brk id="28004" max="16383" man="1"/>
        <brk id="28094" max="16383" man="1"/>
        <brk id="28184" max="16383" man="1"/>
        <brk id="28274" max="16383" man="1"/>
        <brk id="28364" max="16383" man="1"/>
        <brk id="28454" max="16383" man="1"/>
        <brk id="28544" max="16383" man="1"/>
        <brk id="28634" max="16383" man="1"/>
        <brk id="28724" max="16383" man="1"/>
        <brk id="28814" max="16383" man="1"/>
        <brk id="28904" max="16383" man="1"/>
        <brk id="28994" max="16383" man="1"/>
        <brk id="29084" max="16383" man="1"/>
        <brk id="29174" max="16383" man="1"/>
        <brk id="29264" max="16383" man="1"/>
        <brk id="29354" max="16383" man="1"/>
        <brk id="29444" max="16383" man="1"/>
        <brk id="29534" max="16383" man="1"/>
        <brk id="29624" max="16383" man="1"/>
        <brk id="29714" max="16383" man="1"/>
        <brk id="29804" max="16383" man="1"/>
        <brk id="29894" max="16383" man="1"/>
        <brk id="29984" max="16383" man="1"/>
        <brk id="30074" max="16383" man="1"/>
        <brk id="30164" max="16383" man="1"/>
        <brk id="30254" max="16383" man="1"/>
        <brk id="30344" max="16383" man="1"/>
        <brk id="30434" max="16383" man="1"/>
        <brk id="30524" max="16383" man="1"/>
        <brk id="30614" max="16383" man="1"/>
        <brk id="30704" max="16383" man="1"/>
        <brk id="30794" max="16383" man="1"/>
        <brk id="30884" max="16383" man="1"/>
        <brk id="30974" max="16383" man="1"/>
        <brk id="31064" max="16383" man="1"/>
        <brk id="31154" max="16383" man="1"/>
        <brk id="31244" max="16383" man="1"/>
        <brk id="31334" max="16383" man="1"/>
        <brk id="31424" max="16383" man="1"/>
        <brk id="31514" max="16383" man="1"/>
        <brk id="31604" max="16383" man="1"/>
        <brk id="31694" max="16383" man="1"/>
        <brk id="31784" max="16383" man="1"/>
        <brk id="31874" max="16383" man="1"/>
        <brk id="31964" max="16383" man="1"/>
        <brk id="32054" max="16383" man="1"/>
        <brk id="32144" max="16383" man="1"/>
        <brk id="32234" max="16383" man="1"/>
        <brk id="32324" max="16383" man="1"/>
        <brk id="32414" max="16383" man="1"/>
        <brk id="32504" max="16383" man="1"/>
        <brk id="32594" max="16383" man="1"/>
        <brk id="32684" max="16383" man="1"/>
        <brk id="32774" max="16383" man="1"/>
        <brk id="32864" max="16383" man="1"/>
        <brk id="32954" max="16383" man="1"/>
        <brk id="33044" max="16383" man="1"/>
        <brk id="33134" max="16383" man="1"/>
        <brk id="33224" max="16383" man="1"/>
        <brk id="33314" max="16383" man="1"/>
        <brk id="33404" max="16383" man="1"/>
        <brk id="33494" max="16383" man="1"/>
        <brk id="33584" max="16383" man="1"/>
        <brk id="33674" max="16383" man="1"/>
        <brk id="33764" max="16383" man="1"/>
        <brk id="33854" max="16383" man="1"/>
        <brk id="33944" max="16383" man="1"/>
        <brk id="34034" max="16383" man="1"/>
        <brk id="34124" max="16383" man="1"/>
        <brk id="34214" max="16383" man="1"/>
        <brk id="34304" max="16383" man="1"/>
        <brk id="34394" max="16383" man="1"/>
        <brk id="34484" max="16383" man="1"/>
        <brk id="34574" max="16383" man="1"/>
        <brk id="34664" max="16383" man="1"/>
        <brk id="34754" max="16383" man="1"/>
        <brk id="34844" max="16383" man="1"/>
        <brk id="34934" max="16383" man="1"/>
        <brk id="35024" max="16383" man="1"/>
        <brk id="35114" max="16383" man="1"/>
        <brk id="35204" max="16383" man="1"/>
        <brk id="35294" max="16383" man="1"/>
        <brk id="35384" max="16383" man="1"/>
        <brk id="35474" max="16383" man="1"/>
        <brk id="35564" max="16383" man="1"/>
        <brk id="35654" max="16383" man="1"/>
        <brk id="35744" max="16383" man="1"/>
        <brk id="35834" max="16383" man="1"/>
        <brk id="35924" max="16383" man="1"/>
        <brk id="36014" max="16383" man="1"/>
        <brk id="36104" max="16383" man="1"/>
        <brk id="36194" max="16383" man="1"/>
        <brk id="36284" max="16383" man="1"/>
        <brk id="36374" max="16383" man="1"/>
        <brk id="36464" max="16383" man="1"/>
        <brk id="36554" max="16383" man="1"/>
        <brk id="36644" max="16383" man="1"/>
        <brk id="36734" max="16383" man="1"/>
        <brk id="36824" max="16383" man="1"/>
        <brk id="36914" max="16383" man="1"/>
        <brk id="37004" max="16383" man="1"/>
        <brk id="37094" max="16383" man="1"/>
        <brk id="37184" max="16383" man="1"/>
        <brk id="37274" max="16383" man="1"/>
        <brk id="37364" max="16383" man="1"/>
        <brk id="37454" max="16383" man="1"/>
        <brk id="37544" max="16383" man="1"/>
        <brk id="37634" max="16383" man="1"/>
        <brk id="37724" max="16383" man="1"/>
        <brk id="37814" max="16383" man="1"/>
        <brk id="37904" max="16383" man="1"/>
        <brk id="37994" max="16383" man="1"/>
        <brk id="38084" max="16383" man="1"/>
        <brk id="38174" max="16383" man="1"/>
        <brk id="38264" max="16383" man="1"/>
        <brk id="38354" max="16383" man="1"/>
        <brk id="38444" max="16383" man="1"/>
        <brk id="38534" max="16383" man="1"/>
        <brk id="38624" max="16383" man="1"/>
        <brk id="38714" max="16383" man="1"/>
        <brk id="38804" max="16383" man="1"/>
        <brk id="38894" max="16383" man="1"/>
        <brk id="38984" max="16383" man="1"/>
        <brk id="39074" max="16383" man="1"/>
        <brk id="39164" max="16383" man="1"/>
        <brk id="39254" max="16383" man="1"/>
        <brk id="39344" max="16383" man="1"/>
        <brk id="39434" max="16383" man="1"/>
        <brk id="39524" max="16383" man="1"/>
        <brk id="39614" max="16383" man="1"/>
        <brk id="39704" max="16383" man="1"/>
        <brk id="39794" max="16383" man="1"/>
        <brk id="39884" max="16383" man="1"/>
        <brk id="39974" max="16383" man="1"/>
        <brk id="40064" max="16383" man="1"/>
        <brk id="40154" max="16383" man="1"/>
        <brk id="40244" max="16383" man="1"/>
        <brk id="40334" max="16383" man="1"/>
        <brk id="40424" max="16383" man="1"/>
        <brk id="40514" max="16383" man="1"/>
        <brk id="40604" max="16383" man="1"/>
        <brk id="40694" max="16383" man="1"/>
        <brk id="40784" max="16383" man="1"/>
        <brk id="40874" max="16383" man="1"/>
        <brk id="40964" max="16383" man="1"/>
        <brk id="41054" max="16383" man="1"/>
        <brk id="41144" max="16383" man="1"/>
        <brk id="41234" max="16383" man="1"/>
        <brk id="41324" max="16383" man="1"/>
        <brk id="41414" max="16383" man="1"/>
        <brk id="41504" max="16383" man="1"/>
        <brk id="41594" max="16383" man="1"/>
        <brk id="41684" max="16383" man="1"/>
        <brk id="41774" max="16383" man="1"/>
        <brk id="41864" max="16383" man="1"/>
        <brk id="41954" max="16383" man="1"/>
        <brk id="42044" max="16383" man="1"/>
        <brk id="42134" max="16383" man="1"/>
        <brk id="42224" max="16383" man="1"/>
        <brk id="42314" max="16383" man="1"/>
        <brk id="42404" max="16383" man="1"/>
        <brk id="42494" max="16383" man="1"/>
        <brk id="42584" max="16383" man="1"/>
        <brk id="42674" max="16383" man="1"/>
        <brk id="42764" max="16383" man="1"/>
        <brk id="42854" max="16383" man="1"/>
        <brk id="42944" max="16383" man="1"/>
        <brk id="43034" max="16383" man="1"/>
        <brk id="43124" max="16383" man="1"/>
        <brk id="43214" max="16383" man="1"/>
        <brk id="43304" max="16383" man="1"/>
        <brk id="43394" max="16383" man="1"/>
        <brk id="43484" max="16383" man="1"/>
        <brk id="43574" max="16383" man="1"/>
        <brk id="43664" max="16383" man="1"/>
        <brk id="43754" max="16383" man="1"/>
        <brk id="43844" max="16383" man="1"/>
        <brk id="43934" max="16383" man="1"/>
        <brk id="44024" max="16383" man="1"/>
        <brk id="44114" max="16383" man="1"/>
        <brk id="44204" max="16383" man="1"/>
        <brk id="44294" max="16383" man="1"/>
        <brk id="44384" max="16383" man="1"/>
        <brk id="44474" max="16383" man="1"/>
        <brk id="44564" max="16383" man="1"/>
        <brk id="44654" max="16383" man="1"/>
        <brk id="44744" max="16383" man="1"/>
        <brk id="44834" max="16383" man="1"/>
        <brk id="44924" max="16383" man="1"/>
        <brk id="45014" max="16383" man="1"/>
        <brk id="45104" max="16383" man="1"/>
        <brk id="45194" max="16383" man="1"/>
        <brk id="45284" max="16383" man="1"/>
        <brk id="45374" max="16383" man="1"/>
        <brk id="45464" max="16383" man="1"/>
        <brk id="45554" max="16383" man="1"/>
        <brk id="45644" max="16383" man="1"/>
        <brk id="45734" max="16383" man="1"/>
        <brk id="45824" max="16383" man="1"/>
        <brk id="45914" max="16383" man="1"/>
        <brk id="46004" max="16383" man="1"/>
        <brk id="46094" max="16383" man="1"/>
        <brk id="46184" max="16383" man="1"/>
        <brk id="46274" max="16383" man="1"/>
        <brk id="46364" max="16383" man="1"/>
        <brk id="46454" max="16383" man="1"/>
        <brk id="46544" max="16383" man="1"/>
        <brk id="46634" max="16383" man="1"/>
        <brk id="46724" max="16383" man="1"/>
        <brk id="46814" max="16383" man="1"/>
        <brk id="46904" max="16383" man="1"/>
        <brk id="46994" max="16383" man="1"/>
        <brk id="47084" max="16383" man="1"/>
        <brk id="47174" max="16383" man="1"/>
        <brk id="47264" max="16383" man="1"/>
        <brk id="47354" max="16383" man="1"/>
        <brk id="47444" max="16383" man="1"/>
        <brk id="47534" max="16383" man="1"/>
        <brk id="47624" max="16383" man="1"/>
        <brk id="47714" max="16383" man="1"/>
        <brk id="47804" max="16383" man="1"/>
        <brk id="47894" max="16383" man="1"/>
        <brk id="47984" max="16383" man="1"/>
        <brk id="48074" max="16383" man="1"/>
        <brk id="48164" max="16383" man="1"/>
        <brk id="48254" max="16383" man="1"/>
        <brk id="48344" max="16383" man="1"/>
        <brk id="48434" max="16383" man="1"/>
        <brk id="48524" max="16383" man="1"/>
        <brk id="48614" max="16383" man="1"/>
        <brk id="48704" max="16383" man="1"/>
        <brk id="48794" max="16383" man="1"/>
        <brk id="48884" max="16383" man="1"/>
        <brk id="48974" max="16383" man="1"/>
        <brk id="49064" max="16383" man="1"/>
        <brk id="49154" max="16383" man="1"/>
        <brk id="49244" max="16383" man="1"/>
        <brk id="49334" max="16383" man="1"/>
        <brk id="49424" max="16383" man="1"/>
        <brk id="49514" max="16383" man="1"/>
        <brk id="49604" max="16383" man="1"/>
        <brk id="49694" max="16383" man="1"/>
        <brk id="49784" max="16383" man="1"/>
        <brk id="49874" max="16383" man="1"/>
        <brk id="49964" max="16383" man="1"/>
        <brk id="50054" max="16383" man="1"/>
        <brk id="50144" max="16383" man="1"/>
        <brk id="50234" max="16383" man="1"/>
        <brk id="50324" max="16383" man="1"/>
        <brk id="50414" max="16383" man="1"/>
        <brk id="50504" max="16383" man="1"/>
        <brk id="50594" max="16383" man="1"/>
        <brk id="50684" max="16383" man="1"/>
        <brk id="50774" max="16383" man="1"/>
        <brk id="50864" max="16383" man="1"/>
        <brk id="50954" max="16383" man="1"/>
        <brk id="51044" max="16383" man="1"/>
        <brk id="51134" max="16383" man="1"/>
        <brk id="51224" max="16383" man="1"/>
        <brk id="51314" max="16383" man="1"/>
        <brk id="51404" max="16383" man="1"/>
        <brk id="51494" max="16383" man="1"/>
        <brk id="51584" max="16383" man="1"/>
        <brk id="51674" max="16383" man="1"/>
        <brk id="51764" max="16383" man="1"/>
        <brk id="51854" max="16383" man="1"/>
        <brk id="51944" max="16383" man="1"/>
        <brk id="52034" max="16383" man="1"/>
        <brk id="52124" max="16383" man="1"/>
        <brk id="52214" max="16383" man="1"/>
        <brk id="52304" max="16383" man="1"/>
        <brk id="52394" max="16383" man="1"/>
        <brk id="52484" max="16383" man="1"/>
        <brk id="52574" max="16383" man="1"/>
        <brk id="52664" max="16383" man="1"/>
        <brk id="52754" max="16383" man="1"/>
        <brk id="52844" max="16383" man="1"/>
        <brk id="52934" max="16383" man="1"/>
        <brk id="53024" max="16383" man="1"/>
        <brk id="53114" max="16383" man="1"/>
        <brk id="53204" max="16383" man="1"/>
        <brk id="53294" max="16383" man="1"/>
        <brk id="53384" max="16383" man="1"/>
        <brk id="53474" max="16383" man="1"/>
        <brk id="53564" max="16383" man="1"/>
        <brk id="53654" max="16383" man="1"/>
        <brk id="53744" max="16383" man="1"/>
        <brk id="53834" max="16383" man="1"/>
        <brk id="53924" max="16383" man="1"/>
        <brk id="54014" max="16383" man="1"/>
        <brk id="54104" max="16383" man="1"/>
        <brk id="54194" max="16383" man="1"/>
        <brk id="54284" max="16383" man="1"/>
        <brk id="54374" max="16383" man="1"/>
        <brk id="54464" max="16383" man="1"/>
        <brk id="54554" max="16383" man="1"/>
        <brk id="54644" max="16383" man="1"/>
        <brk id="54734" max="16383" man="1"/>
        <brk id="54824" max="16383" man="1"/>
        <brk id="54914" max="16383" man="1"/>
        <brk id="55004" max="16383" man="1"/>
        <brk id="55094" max="16383" man="1"/>
        <brk id="55184" max="16383" man="1"/>
        <brk id="55274" max="16383" man="1"/>
        <brk id="55364" max="16383" man="1"/>
        <brk id="55454" max="16383" man="1"/>
        <brk id="55544" max="16383" man="1"/>
        <brk id="55634" max="16383" man="1"/>
        <brk id="55724" max="16383" man="1"/>
        <brk id="55814" max="16383" man="1"/>
        <brk id="55904" max="16383" man="1"/>
        <brk id="55994" max="16383" man="1"/>
        <brk id="56084" max="16383" man="1"/>
        <brk id="56174" max="16383" man="1"/>
        <brk id="56264" max="16383" man="1"/>
        <brk id="56354" max="16383" man="1"/>
        <brk id="56444" max="16383" man="1"/>
        <brk id="56534" max="16383" man="1"/>
        <brk id="56624" max="16383" man="1"/>
        <brk id="56714" max="16383" man="1"/>
        <brk id="56804" max="16383" man="1"/>
        <brk id="56894" max="16383" man="1"/>
        <brk id="56984" max="16383" man="1"/>
        <brk id="57074" max="16383" man="1"/>
        <brk id="57164" max="16383" man="1"/>
        <brk id="57254" max="16383" man="1"/>
        <brk id="57344" max="16383" man="1"/>
        <brk id="57434" max="16383" man="1"/>
        <brk id="57524" max="16383" man="1"/>
        <brk id="57614" max="16383" man="1"/>
        <brk id="57704" max="16383" man="1"/>
        <brk id="57794" max="16383" man="1"/>
        <brk id="57884" max="16383" man="1"/>
        <brk id="57974" max="16383" man="1"/>
        <brk id="58064" max="16383" man="1"/>
        <brk id="58154" max="16383" man="1"/>
        <brk id="58244" max="16383" man="1"/>
        <brk id="58334" max="16383" man="1"/>
        <brk id="58424" max="16383" man="1"/>
        <brk id="58514" max="16383" man="1"/>
        <brk id="58604" max="16383" man="1"/>
        <brk id="58694" max="16383" man="1"/>
        <brk id="58784" max="16383" man="1"/>
        <brk id="58874" max="16383" man="1"/>
        <brk id="58964" max="16383" man="1"/>
        <brk id="59054" max="16383" man="1"/>
        <brk id="59144" max="16383" man="1"/>
        <brk id="59234" max="16383" man="1"/>
        <brk id="59324" max="16383" man="1"/>
        <brk id="59414" max="16383" man="1"/>
        <brk id="59504" max="16383" man="1"/>
        <brk id="59594" max="16383" man="1"/>
        <brk id="59684" max="16383" man="1"/>
        <brk id="59774" max="16383" man="1"/>
        <brk id="59864" max="16383" man="1"/>
        <brk id="59954" max="16383" man="1"/>
        <brk id="60044" max="16383" man="1"/>
        <brk id="60134" max="16383" man="1"/>
        <brk id="60224" max="16383" man="1"/>
        <brk id="60314" max="16383" man="1"/>
        <brk id="60404" max="16383" man="1"/>
        <brk id="60494" max="16383" man="1"/>
        <brk id="60584" max="16383" man="1"/>
        <brk id="60674" max="16383" man="1"/>
        <brk id="60764" max="16383" man="1"/>
        <brk id="60854" max="16383" man="1"/>
        <brk id="60944" max="16383" man="1"/>
        <brk id="61034" max="16383" man="1"/>
        <brk id="61124" max="16383" man="1"/>
        <brk id="61214" max="16383" man="1"/>
        <brk id="61304" max="16383" man="1"/>
        <brk id="61394" max="16383" man="1"/>
        <brk id="61484" max="16383" man="1"/>
        <brk id="61574" max="16383" man="1"/>
        <brk id="61664" max="16383" man="1"/>
        <brk id="61754" max="16383" man="1"/>
        <brk id="61844" max="16383" man="1"/>
        <brk id="61934" max="16383" man="1"/>
        <brk id="62024" max="16383" man="1"/>
        <brk id="62114" max="16383" man="1"/>
        <brk id="62204" max="16383" man="1"/>
        <brk id="62294" max="16383" man="1"/>
        <brk id="62384" max="16383" man="1"/>
        <brk id="62474" max="16383" man="1"/>
        <brk id="62564" max="16383" man="1"/>
        <brk id="62654" max="16383" man="1"/>
        <brk id="62744" max="16383" man="1"/>
        <brk id="62834" max="16383" man="1"/>
        <brk id="62924" max="16383" man="1"/>
        <brk id="63014" max="16383" man="1"/>
        <brk id="63104" max="16383" man="1"/>
        <brk id="63194" max="16383" man="1"/>
        <brk id="63284" max="16383" man="1"/>
        <brk id="63374" max="16383" man="1"/>
        <brk id="63464" max="16383" man="1"/>
        <brk id="63554" max="16383" man="1"/>
        <brk id="63644" max="16383" man="1"/>
        <brk id="63734" max="16383" man="1"/>
        <brk id="63824" max="16383" man="1"/>
        <brk id="63914" max="16383" man="1"/>
        <brk id="64004" max="16383" man="1"/>
        <brk id="64094" max="16383" man="1"/>
        <brk id="64184" max="16383" man="1"/>
        <brk id="64274" max="16383" man="1"/>
        <brk id="64364" max="16383" man="1"/>
        <brk id="64454" max="16383" man="1"/>
        <brk id="64544" max="16383" man="1"/>
        <brk id="64634" max="16383" man="1"/>
        <brk id="64724" max="16383" man="1"/>
        <brk id="64814" max="16383" man="1"/>
        <brk id="64904" max="16383" man="1"/>
        <brk id="64994" max="16383" man="1"/>
        <brk id="65084" max="16383" man="1"/>
        <brk id="65174" max="16383" man="1"/>
        <brk id="65264" max="16383" man="1"/>
        <brk id="65354" max="16383" man="1"/>
        <brk id="65444" max="16383" man="1"/>
        <brk id="65534" max="16383" man="1"/>
      </rowBreaks>
      <pageMargins left="0.31496062992125984" right="0.31496062992125984" top="0.43307086614173229" bottom="0.43307086614173229" header="0.23622047244094491" footer="0.19685039370078741"/>
      <printOptions horizontalCentered="1"/>
      <pageSetup paperSize="9" scale="70" orientation="portrait" r:id="rId2"/>
      <headerFooter alignWithMargins="0">
        <oddFooter>&amp;CStránka &amp;P</oddFooter>
      </headerFooter>
    </customSheetView>
    <customSheetView guid="{DF9398CB-6799-4392-ABBF-193F80A88261}" showPageBreaks="1" showRowCol="0" view="pageBreakPreview" topLeftCell="A16">
      <selection activeCell="C27" sqref="C27"/>
      <rowBreaks count="728" manualBreakCount="728">
        <brk id="71" max="16383" man="1"/>
        <brk id="123" max="16383" man="1"/>
        <brk id="195" max="16383" man="1"/>
        <brk id="284" max="16383" man="1"/>
        <brk id="374" max="16383" man="1"/>
        <brk id="464" max="16383" man="1"/>
        <brk id="554" max="16383" man="1"/>
        <brk id="644" max="16383" man="1"/>
        <brk id="734" max="16383" man="1"/>
        <brk id="824" max="16383" man="1"/>
        <brk id="914" max="16383" man="1"/>
        <brk id="1004" max="16383" man="1"/>
        <brk id="1094" max="16383" man="1"/>
        <brk id="1184" max="16383" man="1"/>
        <brk id="1274" max="16383" man="1"/>
        <brk id="1364" max="16383" man="1"/>
        <brk id="1454" max="16383" man="1"/>
        <brk id="1544" max="16383" man="1"/>
        <brk id="1634" max="16383" man="1"/>
        <brk id="1724" max="16383" man="1"/>
        <brk id="1814" max="16383" man="1"/>
        <brk id="1904" max="16383" man="1"/>
        <brk id="1994" max="16383" man="1"/>
        <brk id="2084" max="16383" man="1"/>
        <brk id="2174" max="16383" man="1"/>
        <brk id="2264" max="16383" man="1"/>
        <brk id="2354" max="16383" man="1"/>
        <brk id="2444" max="16383" man="1"/>
        <brk id="2534" max="16383" man="1"/>
        <brk id="2624" max="16383" man="1"/>
        <brk id="2714" max="16383" man="1"/>
        <brk id="2804" max="16383" man="1"/>
        <brk id="2894" max="16383" man="1"/>
        <brk id="2984" max="16383" man="1"/>
        <brk id="3074" max="16383" man="1"/>
        <brk id="3164" max="16383" man="1"/>
        <brk id="3254" max="16383" man="1"/>
        <brk id="3344" max="16383" man="1"/>
        <brk id="3434" max="16383" man="1"/>
        <brk id="3524" max="16383" man="1"/>
        <brk id="3614" max="16383" man="1"/>
        <brk id="3704" max="16383" man="1"/>
        <brk id="3794" max="16383" man="1"/>
        <brk id="3884" max="16383" man="1"/>
        <brk id="3974" max="16383" man="1"/>
        <brk id="4064" max="16383" man="1"/>
        <brk id="4154" max="16383" man="1"/>
        <brk id="4244" max="16383" man="1"/>
        <brk id="4334" max="16383" man="1"/>
        <brk id="4424" max="16383" man="1"/>
        <brk id="4514" max="16383" man="1"/>
        <brk id="4604" max="16383" man="1"/>
        <brk id="4694" max="16383" man="1"/>
        <brk id="4784" max="16383" man="1"/>
        <brk id="4874" max="16383" man="1"/>
        <brk id="4964" max="16383" man="1"/>
        <brk id="5054" max="16383" man="1"/>
        <brk id="5144" max="16383" man="1"/>
        <brk id="5234" max="16383" man="1"/>
        <brk id="5324" max="16383" man="1"/>
        <brk id="5414" max="16383" man="1"/>
        <brk id="5504" max="16383" man="1"/>
        <brk id="5594" max="16383" man="1"/>
        <brk id="5684" max="16383" man="1"/>
        <brk id="5774" max="16383" man="1"/>
        <brk id="5864" max="16383" man="1"/>
        <brk id="5954" max="16383" man="1"/>
        <brk id="6044" max="16383" man="1"/>
        <brk id="6134" max="16383" man="1"/>
        <brk id="6224" max="16383" man="1"/>
        <brk id="6314" max="16383" man="1"/>
        <brk id="6404" max="16383" man="1"/>
        <brk id="6494" max="16383" man="1"/>
        <brk id="6584" max="16383" man="1"/>
        <brk id="6674" max="16383" man="1"/>
        <brk id="6764" max="16383" man="1"/>
        <brk id="6854" max="16383" man="1"/>
        <brk id="6944" max="16383" man="1"/>
        <brk id="7034" max="16383" man="1"/>
        <brk id="7124" max="16383" man="1"/>
        <brk id="7214" max="16383" man="1"/>
        <brk id="7304" max="16383" man="1"/>
        <brk id="7394" max="16383" man="1"/>
        <brk id="7484" max="16383" man="1"/>
        <brk id="7574" max="16383" man="1"/>
        <brk id="7664" max="16383" man="1"/>
        <brk id="7754" max="16383" man="1"/>
        <brk id="7844" max="16383" man="1"/>
        <brk id="7934" max="16383" man="1"/>
        <brk id="8024" max="16383" man="1"/>
        <brk id="8114" max="16383" man="1"/>
        <brk id="8204" max="16383" man="1"/>
        <brk id="8294" max="16383" man="1"/>
        <brk id="8384" max="16383" man="1"/>
        <brk id="8474" max="16383" man="1"/>
        <brk id="8564" max="16383" man="1"/>
        <brk id="8654" max="16383" man="1"/>
        <brk id="8744" max="16383" man="1"/>
        <brk id="8834" max="16383" man="1"/>
        <brk id="8924" max="16383" man="1"/>
        <brk id="9014" max="16383" man="1"/>
        <brk id="9104" max="16383" man="1"/>
        <brk id="9194" max="16383" man="1"/>
        <brk id="9284" max="16383" man="1"/>
        <brk id="9374" max="16383" man="1"/>
        <brk id="9464" max="16383" man="1"/>
        <brk id="9554" max="16383" man="1"/>
        <brk id="9644" max="16383" man="1"/>
        <brk id="9734" max="16383" man="1"/>
        <brk id="9824" max="16383" man="1"/>
        <brk id="9914" max="16383" man="1"/>
        <brk id="10004" max="16383" man="1"/>
        <brk id="10094" max="16383" man="1"/>
        <brk id="10184" max="16383" man="1"/>
        <brk id="10274" max="16383" man="1"/>
        <brk id="10364" max="16383" man="1"/>
        <brk id="10454" max="16383" man="1"/>
        <brk id="10544" max="16383" man="1"/>
        <brk id="10634" max="16383" man="1"/>
        <brk id="10724" max="16383" man="1"/>
        <brk id="10814" max="16383" man="1"/>
        <brk id="10904" max="16383" man="1"/>
        <brk id="10994" max="16383" man="1"/>
        <brk id="11084" max="16383" man="1"/>
        <brk id="11174" max="16383" man="1"/>
        <brk id="11264" max="16383" man="1"/>
        <brk id="11354" max="16383" man="1"/>
        <brk id="11444" max="16383" man="1"/>
        <brk id="11534" max="16383" man="1"/>
        <brk id="11624" max="16383" man="1"/>
        <brk id="11714" max="16383" man="1"/>
        <brk id="11804" max="16383" man="1"/>
        <brk id="11894" max="16383" man="1"/>
        <brk id="11984" max="16383" man="1"/>
        <brk id="12074" max="16383" man="1"/>
        <brk id="12164" max="16383" man="1"/>
        <brk id="12254" max="16383" man="1"/>
        <brk id="12344" max="16383" man="1"/>
        <brk id="12434" max="16383" man="1"/>
        <brk id="12524" max="16383" man="1"/>
        <brk id="12614" max="16383" man="1"/>
        <brk id="12704" max="16383" man="1"/>
        <brk id="12794" max="16383" man="1"/>
        <brk id="12884" max="16383" man="1"/>
        <brk id="12974" max="16383" man="1"/>
        <brk id="13064" max="16383" man="1"/>
        <brk id="13154" max="16383" man="1"/>
        <brk id="13244" max="16383" man="1"/>
        <brk id="13334" max="16383" man="1"/>
        <brk id="13424" max="16383" man="1"/>
        <brk id="13514" max="16383" man="1"/>
        <brk id="13604" max="16383" man="1"/>
        <brk id="13694" max="16383" man="1"/>
        <brk id="13784" max="16383" man="1"/>
        <brk id="13874" max="16383" man="1"/>
        <brk id="13964" max="16383" man="1"/>
        <brk id="14054" max="16383" man="1"/>
        <brk id="14144" max="16383" man="1"/>
        <brk id="14234" max="16383" man="1"/>
        <brk id="14324" max="16383" man="1"/>
        <brk id="14414" max="16383" man="1"/>
        <brk id="14504" max="16383" man="1"/>
        <brk id="14594" max="16383" man="1"/>
        <brk id="14684" max="16383" man="1"/>
        <brk id="14774" max="16383" man="1"/>
        <brk id="14864" max="16383" man="1"/>
        <brk id="14954" max="16383" man="1"/>
        <brk id="15044" max="16383" man="1"/>
        <brk id="15134" max="16383" man="1"/>
        <brk id="15224" max="16383" man="1"/>
        <brk id="15314" max="16383" man="1"/>
        <brk id="15404" max="16383" man="1"/>
        <brk id="15494" max="16383" man="1"/>
        <brk id="15584" max="16383" man="1"/>
        <brk id="15674" max="16383" man="1"/>
        <brk id="15764" max="16383" man="1"/>
        <brk id="15854" max="16383" man="1"/>
        <brk id="15944" max="16383" man="1"/>
        <brk id="16034" max="16383" man="1"/>
        <brk id="16124" max="16383" man="1"/>
        <brk id="16214" max="16383" man="1"/>
        <brk id="16304" max="16383" man="1"/>
        <brk id="16394" max="16383" man="1"/>
        <brk id="16484" max="16383" man="1"/>
        <brk id="16574" max="16383" man="1"/>
        <brk id="16664" max="16383" man="1"/>
        <brk id="16754" max="16383" man="1"/>
        <brk id="16844" max="16383" man="1"/>
        <brk id="16934" max="16383" man="1"/>
        <brk id="17024" max="16383" man="1"/>
        <brk id="17114" max="16383" man="1"/>
        <brk id="17204" max="16383" man="1"/>
        <brk id="17294" max="16383" man="1"/>
        <brk id="17384" max="16383" man="1"/>
        <brk id="17474" max="16383" man="1"/>
        <brk id="17564" max="16383" man="1"/>
        <brk id="17654" max="16383" man="1"/>
        <brk id="17744" max="16383" man="1"/>
        <brk id="17834" max="16383" man="1"/>
        <brk id="17924" max="16383" man="1"/>
        <brk id="18014" max="16383" man="1"/>
        <brk id="18104" max="16383" man="1"/>
        <brk id="18194" max="16383" man="1"/>
        <brk id="18284" max="16383" man="1"/>
        <brk id="18374" max="16383" man="1"/>
        <brk id="18464" max="16383" man="1"/>
        <brk id="18554" max="16383" man="1"/>
        <brk id="18644" max="16383" man="1"/>
        <brk id="18734" max="16383" man="1"/>
        <brk id="18824" max="16383" man="1"/>
        <brk id="18914" max="16383" man="1"/>
        <brk id="19004" max="16383" man="1"/>
        <brk id="19094" max="16383" man="1"/>
        <brk id="19184" max="16383" man="1"/>
        <brk id="19274" max="16383" man="1"/>
        <brk id="19364" max="16383" man="1"/>
        <brk id="19454" max="16383" man="1"/>
        <brk id="19544" max="16383" man="1"/>
        <brk id="19634" max="16383" man="1"/>
        <brk id="19724" max="16383" man="1"/>
        <brk id="19814" max="16383" man="1"/>
        <brk id="19904" max="16383" man="1"/>
        <brk id="19994" max="16383" man="1"/>
        <brk id="20084" max="16383" man="1"/>
        <brk id="20174" max="16383" man="1"/>
        <brk id="20264" max="16383" man="1"/>
        <brk id="20354" max="16383" man="1"/>
        <brk id="20444" max="16383" man="1"/>
        <brk id="20534" max="16383" man="1"/>
        <brk id="20624" max="16383" man="1"/>
        <brk id="20714" max="16383" man="1"/>
        <brk id="20804" max="16383" man="1"/>
        <brk id="20894" max="16383" man="1"/>
        <brk id="20984" max="16383" man="1"/>
        <brk id="21074" max="16383" man="1"/>
        <brk id="21164" max="16383" man="1"/>
        <brk id="21254" max="16383" man="1"/>
        <brk id="21344" max="16383" man="1"/>
        <brk id="21434" max="16383" man="1"/>
        <brk id="21524" max="16383" man="1"/>
        <brk id="21614" max="16383" man="1"/>
        <brk id="21704" max="16383" man="1"/>
        <brk id="21794" max="16383" man="1"/>
        <brk id="21884" max="16383" man="1"/>
        <brk id="21974" max="16383" man="1"/>
        <brk id="22064" max="16383" man="1"/>
        <brk id="22154" max="16383" man="1"/>
        <brk id="22244" max="16383" man="1"/>
        <brk id="22334" max="16383" man="1"/>
        <brk id="22424" max="16383" man="1"/>
        <brk id="22514" max="16383" man="1"/>
        <brk id="22604" max="16383" man="1"/>
        <brk id="22694" max="16383" man="1"/>
        <brk id="22784" max="16383" man="1"/>
        <brk id="22874" max="16383" man="1"/>
        <brk id="22964" max="16383" man="1"/>
        <brk id="23054" max="16383" man="1"/>
        <brk id="23144" max="16383" man="1"/>
        <brk id="23234" max="16383" man="1"/>
        <brk id="23324" max="16383" man="1"/>
        <brk id="23414" max="16383" man="1"/>
        <brk id="23504" max="16383" man="1"/>
        <brk id="23594" max="16383" man="1"/>
        <brk id="23684" max="16383" man="1"/>
        <brk id="23774" max="16383" man="1"/>
        <brk id="23864" max="16383" man="1"/>
        <brk id="23954" max="16383" man="1"/>
        <brk id="24044" max="16383" man="1"/>
        <brk id="24134" max="16383" man="1"/>
        <brk id="24224" max="16383" man="1"/>
        <brk id="24314" max="16383" man="1"/>
        <brk id="24404" max="16383" man="1"/>
        <brk id="24494" max="16383" man="1"/>
        <brk id="24584" max="16383" man="1"/>
        <brk id="24674" max="16383" man="1"/>
        <brk id="24764" max="16383" man="1"/>
        <brk id="24854" max="16383" man="1"/>
        <brk id="24944" max="16383" man="1"/>
        <brk id="25034" max="16383" man="1"/>
        <brk id="25124" max="16383" man="1"/>
        <brk id="25214" max="16383" man="1"/>
        <brk id="25304" max="16383" man="1"/>
        <brk id="25394" max="16383" man="1"/>
        <brk id="25484" max="16383" man="1"/>
        <brk id="25574" max="16383" man="1"/>
        <brk id="25664" max="16383" man="1"/>
        <brk id="25754" max="16383" man="1"/>
        <brk id="25844" max="16383" man="1"/>
        <brk id="25934" max="16383" man="1"/>
        <brk id="26024" max="16383" man="1"/>
        <brk id="26114" max="16383" man="1"/>
        <brk id="26204" max="16383" man="1"/>
        <brk id="26294" max="16383" man="1"/>
        <brk id="26384" max="16383" man="1"/>
        <brk id="26474" max="16383" man="1"/>
        <brk id="26564" max="16383" man="1"/>
        <brk id="26654" max="16383" man="1"/>
        <brk id="26744" max="16383" man="1"/>
        <brk id="26834" max="16383" man="1"/>
        <brk id="26924" max="16383" man="1"/>
        <brk id="27014" max="16383" man="1"/>
        <brk id="27104" max="16383" man="1"/>
        <brk id="27194" max="16383" man="1"/>
        <brk id="27284" max="16383" man="1"/>
        <brk id="27374" max="16383" man="1"/>
        <brk id="27464" max="16383" man="1"/>
        <brk id="27554" max="16383" man="1"/>
        <brk id="27644" max="16383" man="1"/>
        <brk id="27734" max="16383" man="1"/>
        <brk id="27824" max="16383" man="1"/>
        <brk id="27914" max="16383" man="1"/>
        <brk id="28004" max="16383" man="1"/>
        <brk id="28094" max="16383" man="1"/>
        <brk id="28184" max="16383" man="1"/>
        <brk id="28274" max="16383" man="1"/>
        <brk id="28364" max="16383" man="1"/>
        <brk id="28454" max="16383" man="1"/>
        <brk id="28544" max="16383" man="1"/>
        <brk id="28634" max="16383" man="1"/>
        <brk id="28724" max="16383" man="1"/>
        <brk id="28814" max="16383" man="1"/>
        <brk id="28904" max="16383" man="1"/>
        <brk id="28994" max="16383" man="1"/>
        <brk id="29084" max="16383" man="1"/>
        <brk id="29174" max="16383" man="1"/>
        <brk id="29264" max="16383" man="1"/>
        <brk id="29354" max="16383" man="1"/>
        <brk id="29444" max="16383" man="1"/>
        <brk id="29534" max="16383" man="1"/>
        <brk id="29624" max="16383" man="1"/>
        <brk id="29714" max="16383" man="1"/>
        <brk id="29804" max="16383" man="1"/>
        <brk id="29894" max="16383" man="1"/>
        <brk id="29984" max="16383" man="1"/>
        <brk id="30074" max="16383" man="1"/>
        <brk id="30164" max="16383" man="1"/>
        <brk id="30254" max="16383" man="1"/>
        <brk id="30344" max="16383" man="1"/>
        <brk id="30434" max="16383" man="1"/>
        <brk id="30524" max="16383" man="1"/>
        <brk id="30614" max="16383" man="1"/>
        <brk id="30704" max="16383" man="1"/>
        <brk id="30794" max="16383" man="1"/>
        <brk id="30884" max="16383" man="1"/>
        <brk id="30974" max="16383" man="1"/>
        <brk id="31064" max="16383" man="1"/>
        <brk id="31154" max="16383" man="1"/>
        <brk id="31244" max="16383" man="1"/>
        <brk id="31334" max="16383" man="1"/>
        <brk id="31424" max="16383" man="1"/>
        <brk id="31514" max="16383" man="1"/>
        <brk id="31604" max="16383" man="1"/>
        <brk id="31694" max="16383" man="1"/>
        <brk id="31784" max="16383" man="1"/>
        <brk id="31874" max="16383" man="1"/>
        <brk id="31964" max="16383" man="1"/>
        <brk id="32054" max="16383" man="1"/>
        <brk id="32144" max="16383" man="1"/>
        <brk id="32234" max="16383" man="1"/>
        <brk id="32324" max="16383" man="1"/>
        <brk id="32414" max="16383" man="1"/>
        <brk id="32504" max="16383" man="1"/>
        <brk id="32594" max="16383" man="1"/>
        <brk id="32684" max="16383" man="1"/>
        <brk id="32774" max="16383" man="1"/>
        <brk id="32864" max="16383" man="1"/>
        <brk id="32954" max="16383" man="1"/>
        <brk id="33044" max="16383" man="1"/>
        <brk id="33134" max="16383" man="1"/>
        <brk id="33224" max="16383" man="1"/>
        <brk id="33314" max="16383" man="1"/>
        <brk id="33404" max="16383" man="1"/>
        <brk id="33494" max="16383" man="1"/>
        <brk id="33584" max="16383" man="1"/>
        <brk id="33674" max="16383" man="1"/>
        <brk id="33764" max="16383" man="1"/>
        <brk id="33854" max="16383" man="1"/>
        <brk id="33944" max="16383" man="1"/>
        <brk id="34034" max="16383" man="1"/>
        <brk id="34124" max="16383" man="1"/>
        <brk id="34214" max="16383" man="1"/>
        <brk id="34304" max="16383" man="1"/>
        <brk id="34394" max="16383" man="1"/>
        <brk id="34484" max="16383" man="1"/>
        <brk id="34574" max="16383" man="1"/>
        <brk id="34664" max="16383" man="1"/>
        <brk id="34754" max="16383" man="1"/>
        <brk id="34844" max="16383" man="1"/>
        <brk id="34934" max="16383" man="1"/>
        <brk id="35024" max="16383" man="1"/>
        <brk id="35114" max="16383" man="1"/>
        <brk id="35204" max="16383" man="1"/>
        <brk id="35294" max="16383" man="1"/>
        <brk id="35384" max="16383" man="1"/>
        <brk id="35474" max="16383" man="1"/>
        <brk id="35564" max="16383" man="1"/>
        <brk id="35654" max="16383" man="1"/>
        <brk id="35744" max="16383" man="1"/>
        <brk id="35834" max="16383" man="1"/>
        <brk id="35924" max="16383" man="1"/>
        <brk id="36014" max="16383" man="1"/>
        <brk id="36104" max="16383" man="1"/>
        <brk id="36194" max="16383" man="1"/>
        <brk id="36284" max="16383" man="1"/>
        <brk id="36374" max="16383" man="1"/>
        <brk id="36464" max="16383" man="1"/>
        <brk id="36554" max="16383" man="1"/>
        <brk id="36644" max="16383" man="1"/>
        <brk id="36734" max="16383" man="1"/>
        <brk id="36824" max="16383" man="1"/>
        <brk id="36914" max="16383" man="1"/>
        <brk id="37004" max="16383" man="1"/>
        <brk id="37094" max="16383" man="1"/>
        <brk id="37184" max="16383" man="1"/>
        <brk id="37274" max="16383" man="1"/>
        <brk id="37364" max="16383" man="1"/>
        <brk id="37454" max="16383" man="1"/>
        <brk id="37544" max="16383" man="1"/>
        <brk id="37634" max="16383" man="1"/>
        <brk id="37724" max="16383" man="1"/>
        <brk id="37814" max="16383" man="1"/>
        <brk id="37904" max="16383" man="1"/>
        <brk id="37994" max="16383" man="1"/>
        <brk id="38084" max="16383" man="1"/>
        <brk id="38174" max="16383" man="1"/>
        <brk id="38264" max="16383" man="1"/>
        <brk id="38354" max="16383" man="1"/>
        <brk id="38444" max="16383" man="1"/>
        <brk id="38534" max="16383" man="1"/>
        <brk id="38624" max="16383" man="1"/>
        <brk id="38714" max="16383" man="1"/>
        <brk id="38804" max="16383" man="1"/>
        <brk id="38894" max="16383" man="1"/>
        <brk id="38984" max="16383" man="1"/>
        <brk id="39074" max="16383" man="1"/>
        <brk id="39164" max="16383" man="1"/>
        <brk id="39254" max="16383" man="1"/>
        <brk id="39344" max="16383" man="1"/>
        <brk id="39434" max="16383" man="1"/>
        <brk id="39524" max="16383" man="1"/>
        <brk id="39614" max="16383" man="1"/>
        <brk id="39704" max="16383" man="1"/>
        <brk id="39794" max="16383" man="1"/>
        <brk id="39884" max="16383" man="1"/>
        <brk id="39974" max="16383" man="1"/>
        <brk id="40064" max="16383" man="1"/>
        <brk id="40154" max="16383" man="1"/>
        <brk id="40244" max="16383" man="1"/>
        <brk id="40334" max="16383" man="1"/>
        <brk id="40424" max="16383" man="1"/>
        <brk id="40514" max="16383" man="1"/>
        <brk id="40604" max="16383" man="1"/>
        <brk id="40694" max="16383" man="1"/>
        <brk id="40784" max="16383" man="1"/>
        <brk id="40874" max="16383" man="1"/>
        <brk id="40964" max="16383" man="1"/>
        <brk id="41054" max="16383" man="1"/>
        <brk id="41144" max="16383" man="1"/>
        <brk id="41234" max="16383" man="1"/>
        <brk id="41324" max="16383" man="1"/>
        <brk id="41414" max="16383" man="1"/>
        <brk id="41504" max="16383" man="1"/>
        <brk id="41594" max="16383" man="1"/>
        <brk id="41684" max="16383" man="1"/>
        <brk id="41774" max="16383" man="1"/>
        <brk id="41864" max="16383" man="1"/>
        <brk id="41954" max="16383" man="1"/>
        <brk id="42044" max="16383" man="1"/>
        <brk id="42134" max="16383" man="1"/>
        <brk id="42224" max="16383" man="1"/>
        <brk id="42314" max="16383" man="1"/>
        <brk id="42404" max="16383" man="1"/>
        <brk id="42494" max="16383" man="1"/>
        <brk id="42584" max="16383" man="1"/>
        <brk id="42674" max="16383" man="1"/>
        <brk id="42764" max="16383" man="1"/>
        <brk id="42854" max="16383" man="1"/>
        <brk id="42944" max="16383" man="1"/>
        <brk id="43034" max="16383" man="1"/>
        <brk id="43124" max="16383" man="1"/>
        <brk id="43214" max="16383" man="1"/>
        <brk id="43304" max="16383" man="1"/>
        <brk id="43394" max="16383" man="1"/>
        <brk id="43484" max="16383" man="1"/>
        <brk id="43574" max="16383" man="1"/>
        <brk id="43664" max="16383" man="1"/>
        <brk id="43754" max="16383" man="1"/>
        <brk id="43844" max="16383" man="1"/>
        <brk id="43934" max="16383" man="1"/>
        <brk id="44024" max="16383" man="1"/>
        <brk id="44114" max="16383" man="1"/>
        <brk id="44204" max="16383" man="1"/>
        <brk id="44294" max="16383" man="1"/>
        <brk id="44384" max="16383" man="1"/>
        <brk id="44474" max="16383" man="1"/>
        <brk id="44564" max="16383" man="1"/>
        <brk id="44654" max="16383" man="1"/>
        <brk id="44744" max="16383" man="1"/>
        <brk id="44834" max="16383" man="1"/>
        <brk id="44924" max="16383" man="1"/>
        <brk id="45014" max="16383" man="1"/>
        <brk id="45104" max="16383" man="1"/>
        <brk id="45194" max="16383" man="1"/>
        <brk id="45284" max="16383" man="1"/>
        <brk id="45374" max="16383" man="1"/>
        <brk id="45464" max="16383" man="1"/>
        <brk id="45554" max="16383" man="1"/>
        <brk id="45644" max="16383" man="1"/>
        <brk id="45734" max="16383" man="1"/>
        <brk id="45824" max="16383" man="1"/>
        <brk id="45914" max="16383" man="1"/>
        <brk id="46004" max="16383" man="1"/>
        <brk id="46094" max="16383" man="1"/>
        <brk id="46184" max="16383" man="1"/>
        <brk id="46274" max="16383" man="1"/>
        <brk id="46364" max="16383" man="1"/>
        <brk id="46454" max="16383" man="1"/>
        <brk id="46544" max="16383" man="1"/>
        <brk id="46634" max="16383" man="1"/>
        <brk id="46724" max="16383" man="1"/>
        <brk id="46814" max="16383" man="1"/>
        <brk id="46904" max="16383" man="1"/>
        <brk id="46994" max="16383" man="1"/>
        <brk id="47084" max="16383" man="1"/>
        <brk id="47174" max="16383" man="1"/>
        <brk id="47264" max="16383" man="1"/>
        <brk id="47354" max="16383" man="1"/>
        <brk id="47444" max="16383" man="1"/>
        <brk id="47534" max="16383" man="1"/>
        <brk id="47624" max="16383" man="1"/>
        <brk id="47714" max="16383" man="1"/>
        <brk id="47804" max="16383" man="1"/>
        <brk id="47894" max="16383" man="1"/>
        <brk id="47984" max="16383" man="1"/>
        <brk id="48074" max="16383" man="1"/>
        <brk id="48164" max="16383" man="1"/>
        <brk id="48254" max="16383" man="1"/>
        <brk id="48344" max="16383" man="1"/>
        <brk id="48434" max="16383" man="1"/>
        <brk id="48524" max="16383" man="1"/>
        <brk id="48614" max="16383" man="1"/>
        <brk id="48704" max="16383" man="1"/>
        <brk id="48794" max="16383" man="1"/>
        <brk id="48884" max="16383" man="1"/>
        <brk id="48974" max="16383" man="1"/>
        <brk id="49064" max="16383" man="1"/>
        <brk id="49154" max="16383" man="1"/>
        <brk id="49244" max="16383" man="1"/>
        <brk id="49334" max="16383" man="1"/>
        <brk id="49424" max="16383" man="1"/>
        <brk id="49514" max="16383" man="1"/>
        <brk id="49604" max="16383" man="1"/>
        <brk id="49694" max="16383" man="1"/>
        <brk id="49784" max="16383" man="1"/>
        <brk id="49874" max="16383" man="1"/>
        <brk id="49964" max="16383" man="1"/>
        <brk id="50054" max="16383" man="1"/>
        <brk id="50144" max="16383" man="1"/>
        <brk id="50234" max="16383" man="1"/>
        <brk id="50324" max="16383" man="1"/>
        <brk id="50414" max="16383" man="1"/>
        <brk id="50504" max="16383" man="1"/>
        <brk id="50594" max="16383" man="1"/>
        <brk id="50684" max="16383" man="1"/>
        <brk id="50774" max="16383" man="1"/>
        <brk id="50864" max="16383" man="1"/>
        <brk id="50954" max="16383" man="1"/>
        <brk id="51044" max="16383" man="1"/>
        <brk id="51134" max="16383" man="1"/>
        <brk id="51224" max="16383" man="1"/>
        <brk id="51314" max="16383" man="1"/>
        <brk id="51404" max="16383" man="1"/>
        <brk id="51494" max="16383" man="1"/>
        <brk id="51584" max="16383" man="1"/>
        <brk id="51674" max="16383" man="1"/>
        <brk id="51764" max="16383" man="1"/>
        <brk id="51854" max="16383" man="1"/>
        <brk id="51944" max="16383" man="1"/>
        <brk id="52034" max="16383" man="1"/>
        <brk id="52124" max="16383" man="1"/>
        <brk id="52214" max="16383" man="1"/>
        <brk id="52304" max="16383" man="1"/>
        <brk id="52394" max="16383" man="1"/>
        <brk id="52484" max="16383" man="1"/>
        <brk id="52574" max="16383" man="1"/>
        <brk id="52664" max="16383" man="1"/>
        <brk id="52754" max="16383" man="1"/>
        <brk id="52844" max="16383" man="1"/>
        <brk id="52934" max="16383" man="1"/>
        <brk id="53024" max="16383" man="1"/>
        <brk id="53114" max="16383" man="1"/>
        <brk id="53204" max="16383" man="1"/>
        <brk id="53294" max="16383" man="1"/>
        <brk id="53384" max="16383" man="1"/>
        <brk id="53474" max="16383" man="1"/>
        <brk id="53564" max="16383" man="1"/>
        <brk id="53654" max="16383" man="1"/>
        <brk id="53744" max="16383" man="1"/>
        <brk id="53834" max="16383" man="1"/>
        <brk id="53924" max="16383" man="1"/>
        <brk id="54014" max="16383" man="1"/>
        <brk id="54104" max="16383" man="1"/>
        <brk id="54194" max="16383" man="1"/>
        <brk id="54284" max="16383" man="1"/>
        <brk id="54374" max="16383" man="1"/>
        <brk id="54464" max="16383" man="1"/>
        <brk id="54554" max="16383" man="1"/>
        <brk id="54644" max="16383" man="1"/>
        <brk id="54734" max="16383" man="1"/>
        <brk id="54824" max="16383" man="1"/>
        <brk id="54914" max="16383" man="1"/>
        <brk id="55004" max="16383" man="1"/>
        <brk id="55094" max="16383" man="1"/>
        <brk id="55184" max="16383" man="1"/>
        <brk id="55274" max="16383" man="1"/>
        <brk id="55364" max="16383" man="1"/>
        <brk id="55454" max="16383" man="1"/>
        <brk id="55544" max="16383" man="1"/>
        <brk id="55634" max="16383" man="1"/>
        <brk id="55724" max="16383" man="1"/>
        <brk id="55814" max="16383" man="1"/>
        <brk id="55904" max="16383" man="1"/>
        <brk id="55994" max="16383" man="1"/>
        <brk id="56084" max="16383" man="1"/>
        <brk id="56174" max="16383" man="1"/>
        <brk id="56264" max="16383" man="1"/>
        <brk id="56354" max="16383" man="1"/>
        <brk id="56444" max="16383" man="1"/>
        <brk id="56534" max="16383" man="1"/>
        <brk id="56624" max="16383" man="1"/>
        <brk id="56714" max="16383" man="1"/>
        <brk id="56804" max="16383" man="1"/>
        <brk id="56894" max="16383" man="1"/>
        <brk id="56984" max="16383" man="1"/>
        <brk id="57074" max="16383" man="1"/>
        <brk id="57164" max="16383" man="1"/>
        <brk id="57254" max="16383" man="1"/>
        <brk id="57344" max="16383" man="1"/>
        <brk id="57434" max="16383" man="1"/>
        <brk id="57524" max="16383" man="1"/>
        <brk id="57614" max="16383" man="1"/>
        <brk id="57704" max="16383" man="1"/>
        <brk id="57794" max="16383" man="1"/>
        <brk id="57884" max="16383" man="1"/>
        <brk id="57974" max="16383" man="1"/>
        <brk id="58064" max="16383" man="1"/>
        <brk id="58154" max="16383" man="1"/>
        <brk id="58244" max="16383" man="1"/>
        <brk id="58334" max="16383" man="1"/>
        <brk id="58424" max="16383" man="1"/>
        <brk id="58514" max="16383" man="1"/>
        <brk id="58604" max="16383" man="1"/>
        <brk id="58694" max="16383" man="1"/>
        <brk id="58784" max="16383" man="1"/>
        <brk id="58874" max="16383" man="1"/>
        <brk id="58964" max="16383" man="1"/>
        <brk id="59054" max="16383" man="1"/>
        <brk id="59144" max="16383" man="1"/>
        <brk id="59234" max="16383" man="1"/>
        <brk id="59324" max="16383" man="1"/>
        <brk id="59414" max="16383" man="1"/>
        <brk id="59504" max="16383" man="1"/>
        <brk id="59594" max="16383" man="1"/>
        <brk id="59684" max="16383" man="1"/>
        <brk id="59774" max="16383" man="1"/>
        <brk id="59864" max="16383" man="1"/>
        <brk id="59954" max="16383" man="1"/>
        <brk id="60044" max="16383" man="1"/>
        <brk id="60134" max="16383" man="1"/>
        <brk id="60224" max="16383" man="1"/>
        <brk id="60314" max="16383" man="1"/>
        <brk id="60404" max="16383" man="1"/>
        <brk id="60494" max="16383" man="1"/>
        <brk id="60584" max="16383" man="1"/>
        <brk id="60674" max="16383" man="1"/>
        <brk id="60764" max="16383" man="1"/>
        <brk id="60854" max="16383" man="1"/>
        <brk id="60944" max="16383" man="1"/>
        <brk id="61034" max="16383" man="1"/>
        <brk id="61124" max="16383" man="1"/>
        <brk id="61214" max="16383" man="1"/>
        <brk id="61304" max="16383" man="1"/>
        <brk id="61394" max="16383" man="1"/>
        <brk id="61484" max="16383" man="1"/>
        <brk id="61574" max="16383" man="1"/>
        <brk id="61664" max="16383" man="1"/>
        <brk id="61754" max="16383" man="1"/>
        <brk id="61844" max="16383" man="1"/>
        <brk id="61934" max="16383" man="1"/>
        <brk id="62024" max="16383" man="1"/>
        <brk id="62114" max="16383" man="1"/>
        <brk id="62204" max="16383" man="1"/>
        <brk id="62294" max="16383" man="1"/>
        <brk id="62384" max="16383" man="1"/>
        <brk id="62474" max="16383" man="1"/>
        <brk id="62564" max="16383" man="1"/>
        <brk id="62654" max="16383" man="1"/>
        <brk id="62744" max="16383" man="1"/>
        <brk id="62834" max="16383" man="1"/>
        <brk id="62924" max="16383" man="1"/>
        <brk id="63014" max="16383" man="1"/>
        <brk id="63104" max="16383" man="1"/>
        <brk id="63194" max="16383" man="1"/>
        <brk id="63284" max="16383" man="1"/>
        <brk id="63374" max="16383" man="1"/>
        <brk id="63464" max="16383" man="1"/>
        <brk id="63554" max="16383" man="1"/>
        <brk id="63644" max="16383" man="1"/>
        <brk id="63734" max="16383" man="1"/>
        <brk id="63824" max="16383" man="1"/>
        <brk id="63914" max="16383" man="1"/>
        <brk id="64004" max="16383" man="1"/>
        <brk id="64094" max="16383" man="1"/>
        <brk id="64184" max="16383" man="1"/>
        <brk id="64274" max="16383" man="1"/>
        <brk id="64364" max="16383" man="1"/>
        <brk id="64454" max="16383" man="1"/>
        <brk id="64544" max="16383" man="1"/>
        <brk id="64634" max="16383" man="1"/>
        <brk id="64724" max="16383" man="1"/>
        <brk id="64814" max="16383" man="1"/>
        <brk id="64904" max="16383" man="1"/>
        <brk id="64994" max="16383" man="1"/>
        <brk id="65084" max="16383" man="1"/>
        <brk id="65174" max="16383" man="1"/>
        <brk id="65264" max="16383" man="1"/>
        <brk id="65354" max="16383" man="1"/>
        <brk id="65444" max="16383" man="1"/>
      </rowBreaks>
      <pageMargins left="0.31496062992125984" right="0.31496062992125984" top="0.43307086614173229" bottom="0.43307086614173229" header="0.23622047244094491" footer="0.19685039370078741"/>
      <printOptions horizontalCentered="1"/>
      <pageSetup paperSize="9" scale="70" orientation="portrait" r:id="rId3"/>
      <headerFooter alignWithMargins="0">
        <oddFooter>&amp;CStránka &amp;P</oddFooter>
      </headerFooter>
    </customSheetView>
    <customSheetView guid="{A8FF83FA-2678-4651-8E99-9A00AD9AA2FE}" showPageBreaks="1" showRowCol="0" view="pageLayout">
      <selection activeCell="A3" sqref="A3:G4"/>
      <rowBreaks count="728" manualBreakCount="728">
        <brk id="71" max="16383" man="1"/>
        <brk id="124" max="16383" man="1"/>
        <brk id="197" max="16383" man="1"/>
        <brk id="286" max="16383" man="1"/>
        <brk id="376" max="16383" man="1"/>
        <brk id="466" max="16383" man="1"/>
        <brk id="556" max="16383" man="1"/>
        <brk id="646" max="16383" man="1"/>
        <brk id="736" max="16383" man="1"/>
        <brk id="826" max="16383" man="1"/>
        <brk id="916" max="16383" man="1"/>
        <brk id="1006" max="16383" man="1"/>
        <brk id="1096" max="16383" man="1"/>
        <brk id="1186" max="16383" man="1"/>
        <brk id="1276" max="16383" man="1"/>
        <brk id="1366" max="16383" man="1"/>
        <brk id="1456" max="16383" man="1"/>
        <brk id="1546" max="16383" man="1"/>
        <brk id="1636" max="16383" man="1"/>
        <brk id="1726" max="16383" man="1"/>
        <brk id="1816" max="16383" man="1"/>
        <brk id="1906" max="16383" man="1"/>
        <brk id="1996" max="16383" man="1"/>
        <brk id="2086" max="16383" man="1"/>
        <brk id="2176" max="16383" man="1"/>
        <brk id="2266" max="16383" man="1"/>
        <brk id="2356" max="16383" man="1"/>
        <brk id="2446" max="16383" man="1"/>
        <brk id="2536" max="16383" man="1"/>
        <brk id="2626" max="16383" man="1"/>
        <brk id="2716" max="16383" man="1"/>
        <brk id="2806" max="16383" man="1"/>
        <brk id="2896" max="16383" man="1"/>
        <brk id="2986" max="16383" man="1"/>
        <brk id="3076" max="16383" man="1"/>
        <brk id="3166" max="16383" man="1"/>
        <brk id="3256" max="16383" man="1"/>
        <brk id="3346" max="16383" man="1"/>
        <brk id="3436" max="16383" man="1"/>
        <brk id="3526" max="16383" man="1"/>
        <brk id="3616" max="16383" man="1"/>
        <brk id="3706" max="16383" man="1"/>
        <brk id="3796" max="16383" man="1"/>
        <brk id="3886" max="16383" man="1"/>
        <brk id="3976" max="16383" man="1"/>
        <brk id="4066" max="16383" man="1"/>
        <brk id="4156" max="16383" man="1"/>
        <brk id="4246" max="16383" man="1"/>
        <brk id="4336" max="16383" man="1"/>
        <brk id="4426" max="16383" man="1"/>
        <brk id="4516" max="16383" man="1"/>
        <brk id="4606" max="16383" man="1"/>
        <brk id="4696" max="16383" man="1"/>
        <brk id="4786" max="16383" man="1"/>
        <brk id="4876" max="16383" man="1"/>
        <brk id="4966" max="16383" man="1"/>
        <brk id="5056" max="16383" man="1"/>
        <brk id="5146" max="16383" man="1"/>
        <brk id="5236" max="16383" man="1"/>
        <brk id="5326" max="16383" man="1"/>
        <brk id="5416" max="16383" man="1"/>
        <brk id="5506" max="16383" man="1"/>
        <brk id="5596" max="16383" man="1"/>
        <brk id="5686" max="16383" man="1"/>
        <brk id="5776" max="16383" man="1"/>
        <brk id="5866" max="16383" man="1"/>
        <brk id="5956" max="16383" man="1"/>
        <brk id="6046" max="16383" man="1"/>
        <brk id="6136" max="16383" man="1"/>
        <brk id="6226" max="16383" man="1"/>
        <brk id="6316" max="16383" man="1"/>
        <brk id="6406" max="16383" man="1"/>
        <brk id="6496" max="16383" man="1"/>
        <brk id="6586" max="16383" man="1"/>
        <brk id="6676" max="16383" man="1"/>
        <brk id="6766" max="16383" man="1"/>
        <brk id="6856" max="16383" man="1"/>
        <brk id="6946" max="16383" man="1"/>
        <brk id="7036" max="16383" man="1"/>
        <brk id="7126" max="16383" man="1"/>
        <brk id="7216" max="16383" man="1"/>
        <brk id="7306" max="16383" man="1"/>
        <brk id="7396" max="16383" man="1"/>
        <brk id="7486" max="16383" man="1"/>
        <brk id="7576" max="16383" man="1"/>
        <brk id="7666" max="16383" man="1"/>
        <brk id="7756" max="16383" man="1"/>
        <brk id="7846" max="16383" man="1"/>
        <brk id="7936" max="16383" man="1"/>
        <brk id="8026" max="16383" man="1"/>
        <brk id="8116" max="16383" man="1"/>
        <brk id="8206" max="16383" man="1"/>
        <brk id="8296" max="16383" man="1"/>
        <brk id="8386" max="16383" man="1"/>
        <brk id="8476" max="16383" man="1"/>
        <brk id="8566" max="16383" man="1"/>
        <brk id="8656" max="16383" man="1"/>
        <brk id="8746" max="16383" man="1"/>
        <brk id="8836" max="16383" man="1"/>
        <brk id="8926" max="16383" man="1"/>
        <brk id="9016" max="16383" man="1"/>
        <brk id="9106" max="16383" man="1"/>
        <brk id="9196" max="16383" man="1"/>
        <brk id="9286" max="16383" man="1"/>
        <brk id="9376" max="16383" man="1"/>
        <brk id="9466" max="16383" man="1"/>
        <brk id="9556" max="16383" man="1"/>
        <brk id="9646" max="16383" man="1"/>
        <brk id="9736" max="16383" man="1"/>
        <brk id="9826" max="16383" man="1"/>
        <brk id="9916" max="16383" man="1"/>
        <brk id="10006" max="16383" man="1"/>
        <brk id="10096" max="16383" man="1"/>
        <brk id="10186" max="16383" man="1"/>
        <brk id="10276" max="16383" man="1"/>
        <brk id="10366" max="16383" man="1"/>
        <brk id="10456" max="16383" man="1"/>
        <brk id="10546" max="16383" man="1"/>
        <brk id="10636" max="16383" man="1"/>
        <brk id="10726" max="16383" man="1"/>
        <brk id="10816" max="16383" man="1"/>
        <brk id="10906" max="16383" man="1"/>
        <brk id="10996" max="16383" man="1"/>
        <brk id="11086" max="16383" man="1"/>
        <brk id="11176" max="16383" man="1"/>
        <brk id="11266" max="16383" man="1"/>
        <brk id="11356" max="16383" man="1"/>
        <brk id="11446" max="16383" man="1"/>
        <brk id="11536" max="16383" man="1"/>
        <brk id="11626" max="16383" man="1"/>
        <brk id="11716" max="16383" man="1"/>
        <brk id="11806" max="16383" man="1"/>
        <brk id="11896" max="16383" man="1"/>
        <brk id="11986" max="16383" man="1"/>
        <brk id="12076" max="16383" man="1"/>
        <brk id="12166" max="16383" man="1"/>
        <brk id="12256" max="16383" man="1"/>
        <brk id="12346" max="16383" man="1"/>
        <brk id="12436" max="16383" man="1"/>
        <brk id="12526" max="16383" man="1"/>
        <brk id="12616" max="16383" man="1"/>
        <brk id="12706" max="16383" man="1"/>
        <brk id="12796" max="16383" man="1"/>
        <brk id="12886" max="16383" man="1"/>
        <brk id="12976" max="16383" man="1"/>
        <brk id="13066" max="16383" man="1"/>
        <brk id="13156" max="16383" man="1"/>
        <brk id="13246" max="16383" man="1"/>
        <brk id="13336" max="16383" man="1"/>
        <brk id="13426" max="16383" man="1"/>
        <brk id="13516" max="16383" man="1"/>
        <brk id="13606" max="16383" man="1"/>
        <brk id="13696" max="16383" man="1"/>
        <brk id="13786" max="16383" man="1"/>
        <brk id="13876" max="16383" man="1"/>
        <brk id="13966" max="16383" man="1"/>
        <brk id="14056" max="16383" man="1"/>
        <brk id="14146" max="16383" man="1"/>
        <brk id="14236" max="16383" man="1"/>
        <brk id="14326" max="16383" man="1"/>
        <brk id="14416" max="16383" man="1"/>
        <brk id="14506" max="16383" man="1"/>
        <brk id="14596" max="16383" man="1"/>
        <brk id="14686" max="16383" man="1"/>
        <brk id="14776" max="16383" man="1"/>
        <brk id="14866" max="16383" man="1"/>
        <brk id="14956" max="16383" man="1"/>
        <brk id="15046" max="16383" man="1"/>
        <brk id="15136" max="16383" man="1"/>
        <brk id="15226" max="16383" man="1"/>
        <brk id="15316" max="16383" man="1"/>
        <brk id="15406" max="16383" man="1"/>
        <brk id="15496" max="16383" man="1"/>
        <brk id="15586" max="16383" man="1"/>
        <brk id="15676" max="16383" man="1"/>
        <brk id="15766" max="16383" man="1"/>
        <brk id="15856" max="16383" man="1"/>
        <brk id="15946" max="16383" man="1"/>
        <brk id="16036" max="16383" man="1"/>
        <brk id="16126" max="16383" man="1"/>
        <brk id="16216" max="16383" man="1"/>
        <brk id="16306" max="16383" man="1"/>
        <brk id="16396" max="16383" man="1"/>
        <brk id="16486" max="16383" man="1"/>
        <brk id="16576" max="16383" man="1"/>
        <brk id="16666" max="16383" man="1"/>
        <brk id="16756" max="16383" man="1"/>
        <brk id="16846" max="16383" man="1"/>
        <brk id="16936" max="16383" man="1"/>
        <brk id="17026" max="16383" man="1"/>
        <brk id="17116" max="16383" man="1"/>
        <brk id="17206" max="16383" man="1"/>
        <brk id="17296" max="16383" man="1"/>
        <brk id="17386" max="16383" man="1"/>
        <brk id="17476" max="16383" man="1"/>
        <brk id="17566" max="16383" man="1"/>
        <brk id="17656" max="16383" man="1"/>
        <brk id="17746" max="16383" man="1"/>
        <brk id="17836" max="16383" man="1"/>
        <brk id="17926" max="16383" man="1"/>
        <brk id="18016" max="16383" man="1"/>
        <brk id="18106" max="16383" man="1"/>
        <brk id="18196" max="16383" man="1"/>
        <brk id="18286" max="16383" man="1"/>
        <brk id="18376" max="16383" man="1"/>
        <brk id="18466" max="16383" man="1"/>
        <brk id="18556" max="16383" man="1"/>
        <brk id="18646" max="16383" man="1"/>
        <brk id="18736" max="16383" man="1"/>
        <brk id="18826" max="16383" man="1"/>
        <brk id="18916" max="16383" man="1"/>
        <brk id="19006" max="16383" man="1"/>
        <brk id="19096" max="16383" man="1"/>
        <brk id="19186" max="16383" man="1"/>
        <brk id="19276" max="16383" man="1"/>
        <brk id="19366" max="16383" man="1"/>
        <brk id="19456" max="16383" man="1"/>
        <brk id="19546" max="16383" man="1"/>
        <brk id="19636" max="16383" man="1"/>
        <brk id="19726" max="16383" man="1"/>
        <brk id="19816" max="16383" man="1"/>
        <brk id="19906" max="16383" man="1"/>
        <brk id="19996" max="16383" man="1"/>
        <brk id="20086" max="16383" man="1"/>
        <brk id="20176" max="16383" man="1"/>
        <brk id="20266" max="16383" man="1"/>
        <brk id="20356" max="16383" man="1"/>
        <brk id="20446" max="16383" man="1"/>
        <brk id="20536" max="16383" man="1"/>
        <brk id="20626" max="16383" man="1"/>
        <brk id="20716" max="16383" man="1"/>
        <brk id="20806" max="16383" man="1"/>
        <brk id="20896" max="16383" man="1"/>
        <brk id="20986" max="16383" man="1"/>
        <brk id="21076" max="16383" man="1"/>
        <brk id="21166" max="16383" man="1"/>
        <brk id="21256" max="16383" man="1"/>
        <brk id="21346" max="16383" man="1"/>
        <brk id="21436" max="16383" man="1"/>
        <brk id="21526" max="16383" man="1"/>
        <brk id="21616" max="16383" man="1"/>
        <brk id="21706" max="16383" man="1"/>
        <brk id="21796" max="16383" man="1"/>
        <brk id="21886" max="16383" man="1"/>
        <brk id="21976" max="16383" man="1"/>
        <brk id="22066" max="16383" man="1"/>
        <brk id="22156" max="16383" man="1"/>
        <brk id="22246" max="16383" man="1"/>
        <brk id="22336" max="16383" man="1"/>
        <brk id="22426" max="16383" man="1"/>
        <brk id="22516" max="16383" man="1"/>
        <brk id="22606" max="16383" man="1"/>
        <brk id="22696" max="16383" man="1"/>
        <brk id="22786" max="16383" man="1"/>
        <brk id="22876" max="16383" man="1"/>
        <brk id="22966" max="16383" man="1"/>
        <brk id="23056" max="16383" man="1"/>
        <brk id="23146" max="16383" man="1"/>
        <brk id="23236" max="16383" man="1"/>
        <brk id="23326" max="16383" man="1"/>
        <brk id="23416" max="16383" man="1"/>
        <brk id="23506" max="16383" man="1"/>
        <brk id="23596" max="16383" man="1"/>
        <brk id="23686" max="16383" man="1"/>
        <brk id="23776" max="16383" man="1"/>
        <brk id="23866" max="16383" man="1"/>
        <brk id="23956" max="16383" man="1"/>
        <brk id="24046" max="16383" man="1"/>
        <brk id="24136" max="16383" man="1"/>
        <brk id="24226" max="16383" man="1"/>
        <brk id="24316" max="16383" man="1"/>
        <brk id="24406" max="16383" man="1"/>
        <brk id="24496" max="16383" man="1"/>
        <brk id="24586" max="16383" man="1"/>
        <brk id="24676" max="16383" man="1"/>
        <brk id="24766" max="16383" man="1"/>
        <brk id="24856" max="16383" man="1"/>
        <brk id="24946" max="16383" man="1"/>
        <brk id="25036" max="16383" man="1"/>
        <brk id="25126" max="16383" man="1"/>
        <brk id="25216" max="16383" man="1"/>
        <brk id="25306" max="16383" man="1"/>
        <brk id="25396" max="16383" man="1"/>
        <brk id="25486" max="16383" man="1"/>
        <brk id="25576" max="16383" man="1"/>
        <brk id="25666" max="16383" man="1"/>
        <brk id="25756" max="16383" man="1"/>
        <brk id="25846" max="16383" man="1"/>
        <brk id="25936" max="16383" man="1"/>
        <brk id="26026" max="16383" man="1"/>
        <brk id="26116" max="16383" man="1"/>
        <brk id="26206" max="16383" man="1"/>
        <brk id="26296" max="16383" man="1"/>
        <brk id="26386" max="16383" man="1"/>
        <brk id="26476" max="16383" man="1"/>
        <brk id="26566" max="16383" man="1"/>
        <brk id="26656" max="16383" man="1"/>
        <brk id="26746" max="16383" man="1"/>
        <brk id="26836" max="16383" man="1"/>
        <brk id="26926" max="16383" man="1"/>
        <brk id="27016" max="16383" man="1"/>
        <brk id="27106" max="16383" man="1"/>
        <brk id="27196" max="16383" man="1"/>
        <brk id="27286" max="16383" man="1"/>
        <brk id="27376" max="16383" man="1"/>
        <brk id="27466" max="16383" man="1"/>
        <brk id="27556" max="16383" man="1"/>
        <brk id="27646" max="16383" man="1"/>
        <brk id="27736" max="16383" man="1"/>
        <brk id="27826" max="16383" man="1"/>
        <brk id="27916" max="16383" man="1"/>
        <brk id="28006" max="16383" man="1"/>
        <brk id="28096" max="16383" man="1"/>
        <brk id="28186" max="16383" man="1"/>
        <brk id="28276" max="16383" man="1"/>
        <brk id="28366" max="16383" man="1"/>
        <brk id="28456" max="16383" man="1"/>
        <brk id="28546" max="16383" man="1"/>
        <brk id="28636" max="16383" man="1"/>
        <brk id="28726" max="16383" man="1"/>
        <brk id="28816" max="16383" man="1"/>
        <brk id="28906" max="16383" man="1"/>
        <brk id="28996" max="16383" man="1"/>
        <brk id="29086" max="16383" man="1"/>
        <brk id="29176" max="16383" man="1"/>
        <brk id="29266" max="16383" man="1"/>
        <brk id="29356" max="16383" man="1"/>
        <brk id="29446" max="16383" man="1"/>
        <brk id="29536" max="16383" man="1"/>
        <brk id="29626" max="16383" man="1"/>
        <brk id="29716" max="16383" man="1"/>
        <brk id="29806" max="16383" man="1"/>
        <brk id="29896" max="16383" man="1"/>
        <brk id="29986" max="16383" man="1"/>
        <brk id="30076" max="16383" man="1"/>
        <brk id="30166" max="16383" man="1"/>
        <brk id="30256" max="16383" man="1"/>
        <brk id="30346" max="16383" man="1"/>
        <brk id="30436" max="16383" man="1"/>
        <brk id="30526" max="16383" man="1"/>
        <brk id="30616" max="16383" man="1"/>
        <brk id="30706" max="16383" man="1"/>
        <brk id="30796" max="16383" man="1"/>
        <brk id="30886" max="16383" man="1"/>
        <brk id="30976" max="16383" man="1"/>
        <brk id="31066" max="16383" man="1"/>
        <brk id="31156" max="16383" man="1"/>
        <brk id="31246" max="16383" man="1"/>
        <brk id="31336" max="16383" man="1"/>
        <brk id="31426" max="16383" man="1"/>
        <brk id="31516" max="16383" man="1"/>
        <brk id="31606" max="16383" man="1"/>
        <brk id="31696" max="16383" man="1"/>
        <brk id="31786" max="16383" man="1"/>
        <brk id="31876" max="16383" man="1"/>
        <brk id="31966" max="16383" man="1"/>
        <brk id="32056" max="16383" man="1"/>
        <brk id="32146" max="16383" man="1"/>
        <brk id="32236" max="16383" man="1"/>
        <brk id="32326" max="16383" man="1"/>
        <brk id="32416" max="16383" man="1"/>
        <brk id="32506" max="16383" man="1"/>
        <brk id="32596" max="16383" man="1"/>
        <brk id="32686" max="16383" man="1"/>
        <brk id="32776" max="16383" man="1"/>
        <brk id="32866" max="16383" man="1"/>
        <brk id="32956" max="16383" man="1"/>
        <brk id="33046" max="16383" man="1"/>
        <brk id="33136" max="16383" man="1"/>
        <brk id="33226" max="16383" man="1"/>
        <brk id="33316" max="16383" man="1"/>
        <brk id="33406" max="16383" man="1"/>
        <brk id="33496" max="16383" man="1"/>
        <brk id="33586" max="16383" man="1"/>
        <brk id="33676" max="16383" man="1"/>
        <brk id="33766" max="16383" man="1"/>
        <brk id="33856" max="16383" man="1"/>
        <brk id="33946" max="16383" man="1"/>
        <brk id="34036" max="16383" man="1"/>
        <brk id="34126" max="16383" man="1"/>
        <brk id="34216" max="16383" man="1"/>
        <brk id="34306" max="16383" man="1"/>
        <brk id="34396" max="16383" man="1"/>
        <brk id="34486" max="16383" man="1"/>
        <brk id="34576" max="16383" man="1"/>
        <brk id="34666" max="16383" man="1"/>
        <brk id="34756" max="16383" man="1"/>
        <brk id="34846" max="16383" man="1"/>
        <brk id="34936" max="16383" man="1"/>
        <brk id="35026" max="16383" man="1"/>
        <brk id="35116" max="16383" man="1"/>
        <brk id="35206" max="16383" man="1"/>
        <brk id="35296" max="16383" man="1"/>
        <brk id="35386" max="16383" man="1"/>
        <brk id="35476" max="16383" man="1"/>
        <brk id="35566" max="16383" man="1"/>
        <brk id="35656" max="16383" man="1"/>
        <brk id="35746" max="16383" man="1"/>
        <brk id="35836" max="16383" man="1"/>
        <brk id="35926" max="16383" man="1"/>
        <brk id="36016" max="16383" man="1"/>
        <brk id="36106" max="16383" man="1"/>
        <brk id="36196" max="16383" man="1"/>
        <brk id="36286" max="16383" man="1"/>
        <brk id="36376" max="16383" man="1"/>
        <brk id="36466" max="16383" man="1"/>
        <brk id="36556" max="16383" man="1"/>
        <brk id="36646" max="16383" man="1"/>
        <brk id="36736" max="16383" man="1"/>
        <brk id="36826" max="16383" man="1"/>
        <brk id="36916" max="16383" man="1"/>
        <brk id="37006" max="16383" man="1"/>
        <brk id="37096" max="16383" man="1"/>
        <brk id="37186" max="16383" man="1"/>
        <brk id="37276" max="16383" man="1"/>
        <brk id="37366" max="16383" man="1"/>
        <brk id="37456" max="16383" man="1"/>
        <brk id="37546" max="16383" man="1"/>
        <brk id="37636" max="16383" man="1"/>
        <brk id="37726" max="16383" man="1"/>
        <brk id="37816" max="16383" man="1"/>
        <brk id="37906" max="16383" man="1"/>
        <brk id="37996" max="16383" man="1"/>
        <brk id="38086" max="16383" man="1"/>
        <brk id="38176" max="16383" man="1"/>
        <brk id="38266" max="16383" man="1"/>
        <brk id="38356" max="16383" man="1"/>
        <brk id="38446" max="16383" man="1"/>
        <brk id="38536" max="16383" man="1"/>
        <brk id="38626" max="16383" man="1"/>
        <brk id="38716" max="16383" man="1"/>
        <brk id="38806" max="16383" man="1"/>
        <brk id="38896" max="16383" man="1"/>
        <brk id="38986" max="16383" man="1"/>
        <brk id="39076" max="16383" man="1"/>
        <brk id="39166" max="16383" man="1"/>
        <brk id="39256" max="16383" man="1"/>
        <brk id="39346" max="16383" man="1"/>
        <brk id="39436" max="16383" man="1"/>
        <brk id="39526" max="16383" man="1"/>
        <brk id="39616" max="16383" man="1"/>
        <brk id="39706" max="16383" man="1"/>
        <brk id="39796" max="16383" man="1"/>
        <brk id="39886" max="16383" man="1"/>
        <brk id="39976" max="16383" man="1"/>
        <brk id="40066" max="16383" man="1"/>
        <brk id="40156" max="16383" man="1"/>
        <brk id="40246" max="16383" man="1"/>
        <brk id="40336" max="16383" man="1"/>
        <brk id="40426" max="16383" man="1"/>
        <brk id="40516" max="16383" man="1"/>
        <brk id="40606" max="16383" man="1"/>
        <brk id="40696" max="16383" man="1"/>
        <brk id="40786" max="16383" man="1"/>
        <brk id="40876" max="16383" man="1"/>
        <brk id="40966" max="16383" man="1"/>
        <brk id="41056" max="16383" man="1"/>
        <brk id="41146" max="16383" man="1"/>
        <brk id="41236" max="16383" man="1"/>
        <brk id="41326" max="16383" man="1"/>
        <brk id="41416" max="16383" man="1"/>
        <brk id="41506" max="16383" man="1"/>
        <brk id="41596" max="16383" man="1"/>
        <brk id="41686" max="16383" man="1"/>
        <brk id="41776" max="16383" man="1"/>
        <brk id="41866" max="16383" man="1"/>
        <brk id="41956" max="16383" man="1"/>
        <brk id="42046" max="16383" man="1"/>
        <brk id="42136" max="16383" man="1"/>
        <brk id="42226" max="16383" man="1"/>
        <brk id="42316" max="16383" man="1"/>
        <brk id="42406" max="16383" man="1"/>
        <brk id="42496" max="16383" man="1"/>
        <brk id="42586" max="16383" man="1"/>
        <brk id="42676" max="16383" man="1"/>
        <brk id="42766" max="16383" man="1"/>
        <brk id="42856" max="16383" man="1"/>
        <brk id="42946" max="16383" man="1"/>
        <brk id="43036" max="16383" man="1"/>
        <brk id="43126" max="16383" man="1"/>
        <brk id="43216" max="16383" man="1"/>
        <brk id="43306" max="16383" man="1"/>
        <brk id="43396" max="16383" man="1"/>
        <brk id="43486" max="16383" man="1"/>
        <brk id="43576" max="16383" man="1"/>
        <brk id="43666" max="16383" man="1"/>
        <brk id="43756" max="16383" man="1"/>
        <brk id="43846" max="16383" man="1"/>
        <brk id="43936" max="16383" man="1"/>
        <brk id="44026" max="16383" man="1"/>
        <brk id="44116" max="16383" man="1"/>
        <brk id="44206" max="16383" man="1"/>
        <brk id="44296" max="16383" man="1"/>
        <brk id="44386" max="16383" man="1"/>
        <brk id="44476" max="16383" man="1"/>
        <brk id="44566" max="16383" man="1"/>
        <brk id="44656" max="16383" man="1"/>
        <brk id="44746" max="16383" man="1"/>
        <brk id="44836" max="16383" man="1"/>
        <brk id="44926" max="16383" man="1"/>
        <brk id="45016" max="16383" man="1"/>
        <brk id="45106" max="16383" man="1"/>
        <brk id="45196" max="16383" man="1"/>
        <brk id="45286" max="16383" man="1"/>
        <brk id="45376" max="16383" man="1"/>
        <brk id="45466" max="16383" man="1"/>
        <brk id="45556" max="16383" man="1"/>
        <brk id="45646" max="16383" man="1"/>
        <brk id="45736" max="16383" man="1"/>
        <brk id="45826" max="16383" man="1"/>
        <brk id="45916" max="16383" man="1"/>
        <brk id="46006" max="16383" man="1"/>
        <brk id="46096" max="16383" man="1"/>
        <brk id="46186" max="16383" man="1"/>
        <brk id="46276" max="16383" man="1"/>
        <brk id="46366" max="16383" man="1"/>
        <brk id="46456" max="16383" man="1"/>
        <brk id="46546" max="16383" man="1"/>
        <brk id="46636" max="16383" man="1"/>
        <brk id="46726" max="16383" man="1"/>
        <brk id="46816" max="16383" man="1"/>
        <brk id="46906" max="16383" man="1"/>
        <brk id="46996" max="16383" man="1"/>
        <brk id="47086" max="16383" man="1"/>
        <brk id="47176" max="16383" man="1"/>
        <brk id="47266" max="16383" man="1"/>
        <brk id="47356" max="16383" man="1"/>
        <brk id="47446" max="16383" man="1"/>
        <brk id="47536" max="16383" man="1"/>
        <brk id="47626" max="16383" man="1"/>
        <brk id="47716" max="16383" man="1"/>
        <brk id="47806" max="16383" man="1"/>
        <brk id="47896" max="16383" man="1"/>
        <brk id="47986" max="16383" man="1"/>
        <brk id="48076" max="16383" man="1"/>
        <brk id="48166" max="16383" man="1"/>
        <brk id="48256" max="16383" man="1"/>
        <brk id="48346" max="16383" man="1"/>
        <brk id="48436" max="16383" man="1"/>
        <brk id="48526" max="16383" man="1"/>
        <brk id="48616" max="16383" man="1"/>
        <brk id="48706" max="16383" man="1"/>
        <brk id="48796" max="16383" man="1"/>
        <brk id="48886" max="16383" man="1"/>
        <brk id="48976" max="16383" man="1"/>
        <brk id="49066" max="16383" man="1"/>
        <brk id="49156" max="16383" man="1"/>
        <brk id="49246" max="16383" man="1"/>
        <brk id="49336" max="16383" man="1"/>
        <brk id="49426" max="16383" man="1"/>
        <brk id="49516" max="16383" man="1"/>
        <brk id="49606" max="16383" man="1"/>
        <brk id="49696" max="16383" man="1"/>
        <brk id="49786" max="16383" man="1"/>
        <brk id="49876" max="16383" man="1"/>
        <brk id="49966" max="16383" man="1"/>
        <brk id="50056" max="16383" man="1"/>
        <brk id="50146" max="16383" man="1"/>
        <brk id="50236" max="16383" man="1"/>
        <brk id="50326" max="16383" man="1"/>
        <brk id="50416" max="16383" man="1"/>
        <brk id="50506" max="16383" man="1"/>
        <brk id="50596" max="16383" man="1"/>
        <brk id="50686" max="16383" man="1"/>
        <brk id="50776" max="16383" man="1"/>
        <brk id="50866" max="16383" man="1"/>
        <brk id="50956" max="16383" man="1"/>
        <brk id="51046" max="16383" man="1"/>
        <brk id="51136" max="16383" man="1"/>
        <brk id="51226" max="16383" man="1"/>
        <brk id="51316" max="16383" man="1"/>
        <brk id="51406" max="16383" man="1"/>
        <brk id="51496" max="16383" man="1"/>
        <brk id="51586" max="16383" man="1"/>
        <brk id="51676" max="16383" man="1"/>
        <brk id="51766" max="16383" man="1"/>
        <brk id="51856" max="16383" man="1"/>
        <brk id="51946" max="16383" man="1"/>
        <brk id="52036" max="16383" man="1"/>
        <brk id="52126" max="16383" man="1"/>
        <brk id="52216" max="16383" man="1"/>
        <brk id="52306" max="16383" man="1"/>
        <brk id="52396" max="16383" man="1"/>
        <brk id="52486" max="16383" man="1"/>
        <brk id="52576" max="16383" man="1"/>
        <brk id="52666" max="16383" man="1"/>
        <brk id="52756" max="16383" man="1"/>
        <brk id="52846" max="16383" man="1"/>
        <brk id="52936" max="16383" man="1"/>
        <brk id="53026" max="16383" man="1"/>
        <brk id="53116" max="16383" man="1"/>
        <brk id="53206" max="16383" man="1"/>
        <brk id="53296" max="16383" man="1"/>
        <brk id="53386" max="16383" man="1"/>
        <brk id="53476" max="16383" man="1"/>
        <brk id="53566" max="16383" man="1"/>
        <brk id="53656" max="16383" man="1"/>
        <brk id="53746" max="16383" man="1"/>
        <brk id="53836" max="16383" man="1"/>
        <brk id="53926" max="16383" man="1"/>
        <brk id="54016" max="16383" man="1"/>
        <brk id="54106" max="16383" man="1"/>
        <brk id="54196" max="16383" man="1"/>
        <brk id="54286" max="16383" man="1"/>
        <brk id="54376" max="16383" man="1"/>
        <brk id="54466" max="16383" man="1"/>
        <brk id="54556" max="16383" man="1"/>
        <brk id="54646" max="16383" man="1"/>
        <brk id="54736" max="16383" man="1"/>
        <brk id="54826" max="16383" man="1"/>
        <brk id="54916" max="16383" man="1"/>
        <brk id="55006" max="16383" man="1"/>
        <brk id="55096" max="16383" man="1"/>
        <brk id="55186" max="16383" man="1"/>
        <brk id="55276" max="16383" man="1"/>
        <brk id="55366" max="16383" man="1"/>
        <brk id="55456" max="16383" man="1"/>
        <brk id="55546" max="16383" man="1"/>
        <brk id="55636" max="16383" man="1"/>
        <brk id="55726" max="16383" man="1"/>
        <brk id="55816" max="16383" man="1"/>
        <brk id="55906" max="16383" man="1"/>
        <brk id="55996" max="16383" man="1"/>
        <brk id="56086" max="16383" man="1"/>
        <brk id="56176" max="16383" man="1"/>
        <brk id="56266" max="16383" man="1"/>
        <brk id="56356" max="16383" man="1"/>
        <brk id="56446" max="16383" man="1"/>
        <brk id="56536" max="16383" man="1"/>
        <brk id="56626" max="16383" man="1"/>
        <brk id="56716" max="16383" man="1"/>
        <brk id="56806" max="16383" man="1"/>
        <brk id="56896" max="16383" man="1"/>
        <brk id="56986" max="16383" man="1"/>
        <brk id="57076" max="16383" man="1"/>
        <brk id="57166" max="16383" man="1"/>
        <brk id="57256" max="16383" man="1"/>
        <brk id="57346" max="16383" man="1"/>
        <brk id="57436" max="16383" man="1"/>
        <brk id="57526" max="16383" man="1"/>
        <brk id="57616" max="16383" man="1"/>
        <brk id="57706" max="16383" man="1"/>
        <brk id="57796" max="16383" man="1"/>
        <brk id="57886" max="16383" man="1"/>
        <brk id="57976" max="16383" man="1"/>
        <brk id="58066" max="16383" man="1"/>
        <brk id="58156" max="16383" man="1"/>
        <brk id="58246" max="16383" man="1"/>
        <brk id="58336" max="16383" man="1"/>
        <brk id="58426" max="16383" man="1"/>
        <brk id="58516" max="16383" man="1"/>
        <brk id="58606" max="16383" man="1"/>
        <brk id="58696" max="16383" man="1"/>
        <brk id="58786" max="16383" man="1"/>
        <brk id="58876" max="16383" man="1"/>
        <brk id="58966" max="16383" man="1"/>
        <brk id="59056" max="16383" man="1"/>
        <brk id="59146" max="16383" man="1"/>
        <brk id="59236" max="16383" man="1"/>
        <brk id="59326" max="16383" man="1"/>
        <brk id="59416" max="16383" man="1"/>
        <brk id="59506" max="16383" man="1"/>
        <brk id="59596" max="16383" man="1"/>
        <brk id="59686" max="16383" man="1"/>
        <brk id="59776" max="16383" man="1"/>
        <brk id="59866" max="16383" man="1"/>
        <brk id="59956" max="16383" man="1"/>
        <brk id="60046" max="16383" man="1"/>
        <brk id="60136" max="16383" man="1"/>
        <brk id="60226" max="16383" man="1"/>
        <brk id="60316" max="16383" man="1"/>
        <brk id="60406" max="16383" man="1"/>
        <brk id="60496" max="16383" man="1"/>
        <brk id="60586" max="16383" man="1"/>
        <brk id="60676" max="16383" man="1"/>
        <brk id="60766" max="16383" man="1"/>
        <brk id="60856" max="16383" man="1"/>
        <brk id="60946" max="16383" man="1"/>
        <brk id="61036" max="16383" man="1"/>
        <brk id="61126" max="16383" man="1"/>
        <brk id="61216" max="16383" man="1"/>
        <brk id="61306" max="16383" man="1"/>
        <brk id="61396" max="16383" man="1"/>
        <brk id="61486" max="16383" man="1"/>
        <brk id="61576" max="16383" man="1"/>
        <brk id="61666" max="16383" man="1"/>
        <brk id="61756" max="16383" man="1"/>
        <brk id="61846" max="16383" man="1"/>
        <brk id="61936" max="16383" man="1"/>
        <brk id="62026" max="16383" man="1"/>
        <brk id="62116" max="16383" man="1"/>
        <brk id="62206" max="16383" man="1"/>
        <brk id="62296" max="16383" man="1"/>
        <brk id="62386" max="16383" man="1"/>
        <brk id="62476" max="16383" man="1"/>
        <brk id="62566" max="16383" man="1"/>
        <brk id="62656" max="16383" man="1"/>
        <brk id="62746" max="16383" man="1"/>
        <brk id="62836" max="16383" man="1"/>
        <brk id="62926" max="16383" man="1"/>
        <brk id="63016" max="16383" man="1"/>
        <brk id="63106" max="16383" man="1"/>
        <brk id="63196" max="16383" man="1"/>
        <brk id="63286" max="16383" man="1"/>
        <brk id="63376" max="16383" man="1"/>
        <brk id="63466" max="16383" man="1"/>
        <brk id="63556" max="16383" man="1"/>
        <brk id="63646" max="16383" man="1"/>
        <brk id="63736" max="16383" man="1"/>
        <brk id="63826" max="16383" man="1"/>
        <brk id="63916" max="16383" man="1"/>
        <brk id="64006" max="16383" man="1"/>
        <brk id="64096" max="16383" man="1"/>
        <brk id="64186" max="16383" man="1"/>
        <brk id="64276" max="16383" man="1"/>
        <brk id="64366" max="16383" man="1"/>
        <brk id="64456" max="16383" man="1"/>
        <brk id="64546" max="16383" man="1"/>
        <brk id="64636" max="16383" man="1"/>
        <brk id="64726" max="16383" man="1"/>
        <brk id="64816" max="16383" man="1"/>
        <brk id="64906" max="16383" man="1"/>
        <brk id="64996" max="16383" man="1"/>
        <brk id="65086" max="16383" man="1"/>
        <brk id="65176" max="16383" man="1"/>
        <brk id="65266" max="16383" man="1"/>
        <brk id="65356" max="16383" man="1"/>
        <brk id="65446" max="16383" man="1"/>
      </rowBreaks>
      <pageMargins left="0.31496062992125984" right="0.31496062992125984" top="0.43307086614173229" bottom="0.43307086614173229" header="0.23622047244094491" footer="0.19685039370078741"/>
      <printOptions horizontalCentered="1"/>
      <pageSetup paperSize="9" scale="70" orientation="portrait" r:id="rId4"/>
      <headerFooter alignWithMargins="0">
        <oddFooter>&amp;CStránka &amp;P</oddFooter>
      </headerFooter>
    </customSheetView>
  </customSheetViews>
  <mergeCells count="18">
    <mergeCell ref="A8:B8"/>
    <mergeCell ref="A9:B9"/>
    <mergeCell ref="A142:B142"/>
    <mergeCell ref="A177:B177"/>
    <mergeCell ref="A51:B51"/>
    <mergeCell ref="A140:B140"/>
    <mergeCell ref="A141:B141"/>
    <mergeCell ref="A138:E138"/>
    <mergeCell ref="A136:E136"/>
    <mergeCell ref="A137:E137"/>
    <mergeCell ref="A1:G1"/>
    <mergeCell ref="A2:G2"/>
    <mergeCell ref="A3:G3"/>
    <mergeCell ref="A4:G4"/>
    <mergeCell ref="D6:F6"/>
    <mergeCell ref="A6:B7"/>
    <mergeCell ref="C6:C7"/>
    <mergeCell ref="G6:G7"/>
  </mergeCells>
  <phoneticPr fontId="2" type="noConversion"/>
  <printOptions horizontalCentered="1"/>
  <pageMargins left="0.31496062992125984" right="0.31496062992125984" top="0.43307086614173229" bottom="0.43307086614173229" header="0.23622047244094491" footer="0.19685039370078741"/>
  <pageSetup paperSize="9" scale="70" orientation="portrait" r:id="rId5"/>
  <headerFooter alignWithMargins="0">
    <oddFooter>&amp;CStránka &amp;P</oddFooter>
  </headerFooter>
  <rowBreaks count="1" manualBreakCount="1">
    <brk id="134" max="16383" man="1"/>
  </row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majetku a závazků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13877</dc:creator>
  <cp:lastModifiedBy>Šebestová Aneta Ing.</cp:lastModifiedBy>
  <cp:lastPrinted>2018-11-27T09:20:16Z</cp:lastPrinted>
  <dcterms:created xsi:type="dcterms:W3CDTF">2010-04-13T14:45:05Z</dcterms:created>
  <dcterms:modified xsi:type="dcterms:W3CDTF">2018-12-10T11:24:08Z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01. příloha č. 2.xlsx</vt:lpwstr>
  </property>
</Properties>
</file>