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635" yWindow="105" windowWidth="16650" windowHeight="10725"/>
  </bookViews>
  <sheets>
    <sheet name="výkaz nákladů a výnosů" sheetId="8" r:id="rId1"/>
  </sheets>
  <definedNames>
    <definedName name="_xlnm.Print_Titles" localSheetId="0">'výkaz nákladů a výnosů'!$6:$6</definedName>
    <definedName name="_xlnm.Print_Area" localSheetId="0">'výkaz nákladů a výnosů'!$A$1:$E$118</definedName>
  </definedNames>
  <calcPr calcId="162913"/>
</workbook>
</file>

<file path=xl/calcChain.xml><?xml version="1.0" encoding="utf-8"?>
<calcChain xmlns="http://schemas.openxmlformats.org/spreadsheetml/2006/main">
  <c r="D47" i="8" l="1"/>
  <c r="D61" i="8" l="1"/>
  <c r="E110" i="8" l="1"/>
  <c r="E103" i="8"/>
  <c r="E101" i="8"/>
  <c r="E91" i="8"/>
  <c r="E64" i="8" s="1"/>
  <c r="E84" i="8"/>
  <c r="E65" i="8"/>
  <c r="E61" i="8"/>
  <c r="E53" i="8"/>
  <c r="E47" i="8"/>
  <c r="E8" i="8"/>
  <c r="E7" i="8" s="1"/>
  <c r="D103" i="8" l="1"/>
  <c r="D110" i="8" l="1"/>
  <c r="D101" i="8"/>
  <c r="D91" i="8"/>
  <c r="D84" i="8"/>
  <c r="D65" i="8"/>
  <c r="D53" i="8"/>
  <c r="D8" i="8"/>
  <c r="D64" i="8" l="1"/>
  <c r="D7" i="8"/>
</calcChain>
</file>

<file path=xl/sharedStrings.xml><?xml version="1.0" encoding="utf-8"?>
<sst xmlns="http://schemas.openxmlformats.org/spreadsheetml/2006/main" count="230" uniqueCount="222">
  <si>
    <t>Číslo položky</t>
  </si>
  <si>
    <t>Název položky</t>
  </si>
  <si>
    <t>Podpisový záznam:</t>
  </si>
  <si>
    <t>A.II.3.</t>
  </si>
  <si>
    <t>A.II.4.</t>
  </si>
  <si>
    <t>C.I.1.</t>
  </si>
  <si>
    <t>Běžné účetní období</t>
  </si>
  <si>
    <t>A.III.A.</t>
  </si>
  <si>
    <t>Příloha č. 3 k vyhlášce č. 312/2014 Sb.</t>
  </si>
  <si>
    <t>Souhrnný výkaz nákladů a výnosů státu</t>
  </si>
  <si>
    <t>(v milionech Kč, s přesností na jedno desetinné místo)</t>
  </si>
  <si>
    <t>Minulé účetní období</t>
  </si>
  <si>
    <t>A.</t>
  </si>
  <si>
    <t>A.I.</t>
  </si>
  <si>
    <t>Náklady</t>
  </si>
  <si>
    <t>Náklady z činnosti</t>
  </si>
  <si>
    <t>A.I.1.</t>
  </si>
  <si>
    <t>Spotřeba materiálu</t>
  </si>
  <si>
    <t>A.I.2.</t>
  </si>
  <si>
    <t>Spotřeba energie</t>
  </si>
  <si>
    <t>A.I.3.</t>
  </si>
  <si>
    <t>Spotřeba jiných neskladovatelných dodávek</t>
  </si>
  <si>
    <t>A.I.4.</t>
  </si>
  <si>
    <t>Prodané zboží</t>
  </si>
  <si>
    <t>A.I.5.</t>
  </si>
  <si>
    <t>Aktivace dlouhodobého majetku</t>
  </si>
  <si>
    <t>A.I.6.</t>
  </si>
  <si>
    <t>Aktivace oběžného majetku</t>
  </si>
  <si>
    <t>A.I.7.</t>
  </si>
  <si>
    <t>Změna stavu zásob vlastní výroby</t>
  </si>
  <si>
    <t>A.I.8.</t>
  </si>
  <si>
    <t>Opravy a udržování</t>
  </si>
  <si>
    <t>A.I.9.</t>
  </si>
  <si>
    <t>Cestovné</t>
  </si>
  <si>
    <t>A.I.10.</t>
  </si>
  <si>
    <t>Náklady na reprezentaci</t>
  </si>
  <si>
    <t>A.I.11.</t>
  </si>
  <si>
    <t>Aktivace vnitroorganizačních služeb</t>
  </si>
  <si>
    <t>A.I.12.</t>
  </si>
  <si>
    <t>Ostatní služby</t>
  </si>
  <si>
    <t>A.I.13.</t>
  </si>
  <si>
    <t>Mzdové náklady</t>
  </si>
  <si>
    <t>A.I.14.</t>
  </si>
  <si>
    <t>Zákonné sociální pojištění</t>
  </si>
  <si>
    <t>A.I.15.</t>
  </si>
  <si>
    <t>Jiné sociální pojištění</t>
  </si>
  <si>
    <t>A.I.16.</t>
  </si>
  <si>
    <t>Zákonné sociální náklady</t>
  </si>
  <si>
    <t>A.I.17.</t>
  </si>
  <si>
    <t>Jiné sociální náklady</t>
  </si>
  <si>
    <t>A.I.18.</t>
  </si>
  <si>
    <t>Daň silniční</t>
  </si>
  <si>
    <t>A.I.19.</t>
  </si>
  <si>
    <t>Daň z nemovitostí</t>
  </si>
  <si>
    <t>A.I.20.</t>
  </si>
  <si>
    <t>Jiné daně a poplatky</t>
  </si>
  <si>
    <t>A.I.21.</t>
  </si>
  <si>
    <t>Vratky nepřímých daní</t>
  </si>
  <si>
    <t>A.I.22.</t>
  </si>
  <si>
    <t>Smluvní pokuty a úroky z prodlení</t>
  </si>
  <si>
    <t>A.I.23.</t>
  </si>
  <si>
    <t>Jiné pokuty a penále</t>
  </si>
  <si>
    <t>A.I.24.</t>
  </si>
  <si>
    <t>Dary a jiná bezúplatná předání</t>
  </si>
  <si>
    <t>A.I.25.</t>
  </si>
  <si>
    <t>Prodaný materiál</t>
  </si>
  <si>
    <t>A.I.26.</t>
  </si>
  <si>
    <t>Manka a škody</t>
  </si>
  <si>
    <t>A.I.27.</t>
  </si>
  <si>
    <t>Tvorba fondů</t>
  </si>
  <si>
    <t>A.I.28.</t>
  </si>
  <si>
    <t>Odpisy dlouhodobého majetku</t>
  </si>
  <si>
    <t>A.I.29.</t>
  </si>
  <si>
    <t>Prodaný dlouhodobý nehmotný majetek</t>
  </si>
  <si>
    <t>A.I.30.</t>
  </si>
  <si>
    <t>Prodaný dlouhodobý hmotný majetek</t>
  </si>
  <si>
    <t>A.I.31.</t>
  </si>
  <si>
    <t>Prodané pozemky</t>
  </si>
  <si>
    <t>A.I.32.</t>
  </si>
  <si>
    <t>Tvorba a zúčtování rezerv</t>
  </si>
  <si>
    <t>A.I.33.</t>
  </si>
  <si>
    <t>Tvorba a zúčtování opravných položek</t>
  </si>
  <si>
    <t>A.I.34.</t>
  </si>
  <si>
    <t xml:space="preserve">Náklady z vyřazených pohledávek </t>
  </si>
  <si>
    <t>A.I.35.</t>
  </si>
  <si>
    <t>Náklady z drobného dlouhodobého majetku</t>
  </si>
  <si>
    <t>A.I.36.</t>
  </si>
  <si>
    <t>Ostatní náklady z činnosti</t>
  </si>
  <si>
    <t>A.I.A.</t>
  </si>
  <si>
    <t>Náklady zdravotních pojišťoven</t>
  </si>
  <si>
    <t>A.I.B.</t>
  </si>
  <si>
    <t>Odměny členům orgánů společnosti, družstva a ostatních institucí</t>
  </si>
  <si>
    <t>A.II.</t>
  </si>
  <si>
    <t xml:space="preserve">Finanční náklady </t>
  </si>
  <si>
    <t>A.II.1.</t>
  </si>
  <si>
    <t>Prodané cenné papíry a podíly</t>
  </si>
  <si>
    <t>A.II.2.</t>
  </si>
  <si>
    <t>Úroky</t>
  </si>
  <si>
    <t>Kurzové ztráty</t>
  </si>
  <si>
    <t>Náklady z přecenění reálnou hodnotou</t>
  </si>
  <si>
    <t>A.II.5.</t>
  </si>
  <si>
    <t>Ostatní finanční náklady</t>
  </si>
  <si>
    <t>A.III.</t>
  </si>
  <si>
    <t>Náklady na transfery</t>
  </si>
  <si>
    <t>A.IV.</t>
  </si>
  <si>
    <t>Náklady ze sdílených daní a poplatků</t>
  </si>
  <si>
    <t>A.IV.1.</t>
  </si>
  <si>
    <t>Náklady ze sdílené daně z příjmů fyzických osob</t>
  </si>
  <si>
    <t>A.IV.2.</t>
  </si>
  <si>
    <t>Náklady ze sdílené daně z příjmů právnických osob</t>
  </si>
  <si>
    <t>A.IV.3.</t>
  </si>
  <si>
    <t>Náklady ze sdílené daně z přidané hodnoty</t>
  </si>
  <si>
    <t>A.IV.4.</t>
  </si>
  <si>
    <t>Náklady ze sdílených spotřebních daní</t>
  </si>
  <si>
    <t>A.IV.5.</t>
  </si>
  <si>
    <t>Náklady z ostatních sdílených daní a poplatků</t>
  </si>
  <si>
    <t>A.V.</t>
  </si>
  <si>
    <t>Daň z příjmů</t>
  </si>
  <si>
    <t>A.V.1.</t>
  </si>
  <si>
    <t>A.V.2.</t>
  </si>
  <si>
    <t>Dodatečné odvody daně z příjmů</t>
  </si>
  <si>
    <t>B.</t>
  </si>
  <si>
    <t>Výnosy</t>
  </si>
  <si>
    <t>B.I.</t>
  </si>
  <si>
    <t>Výnosy z činnosti</t>
  </si>
  <si>
    <t>B.I.1.</t>
  </si>
  <si>
    <t xml:space="preserve">Výnosy z prodeje vlastních výrobků </t>
  </si>
  <si>
    <t>B.I.2.</t>
  </si>
  <si>
    <t>Výnosy z prodeje služeb</t>
  </si>
  <si>
    <t>B.I.3.</t>
  </si>
  <si>
    <t>Výnosy z pronájmu</t>
  </si>
  <si>
    <t>B.I.4.</t>
  </si>
  <si>
    <t>Výnosy z prodaného zboží</t>
  </si>
  <si>
    <t>B.I.5.</t>
  </si>
  <si>
    <t>Výnosy ze správních poplatků</t>
  </si>
  <si>
    <t>B.I.6.</t>
  </si>
  <si>
    <t>Výnosy z místních poplatků</t>
  </si>
  <si>
    <t>B.I.7.</t>
  </si>
  <si>
    <t>Výnosy ze soudních poplatků</t>
  </si>
  <si>
    <t>B.I.8.</t>
  </si>
  <si>
    <t>Jiné výnosy z vlastních výkonů</t>
  </si>
  <si>
    <t>B.I.9.</t>
  </si>
  <si>
    <t>B.I.10.</t>
  </si>
  <si>
    <t>B.I.11.</t>
  </si>
  <si>
    <t>Výnosy z vyřazených pohledávek</t>
  </si>
  <si>
    <t>B.I.12.</t>
  </si>
  <si>
    <t>Výnosy z prodeje materiálu</t>
  </si>
  <si>
    <t>B.I.13.</t>
  </si>
  <si>
    <t>Výnosy z prodeje dlouhodobého nehmotného majetku</t>
  </si>
  <si>
    <t>B.I.14.</t>
  </si>
  <si>
    <t>Výnosy z prodeje dlouhodobého hmotného majetku kromě pozemků</t>
  </si>
  <si>
    <t>B.I.15.</t>
  </si>
  <si>
    <t>Výnosy z prodeje pozemků</t>
  </si>
  <si>
    <t>B.I.16.</t>
  </si>
  <si>
    <t>Čerpání fondů</t>
  </si>
  <si>
    <t>B.I.17.</t>
  </si>
  <si>
    <t>Ostatní výnosy z činnosti</t>
  </si>
  <si>
    <t>B.I.A.</t>
  </si>
  <si>
    <t>Výnosy z veřejného zdravotního pojištění</t>
  </si>
  <si>
    <t>B.II.</t>
  </si>
  <si>
    <t xml:space="preserve">Finanční výnosy </t>
  </si>
  <si>
    <t>B.II.1.</t>
  </si>
  <si>
    <t>Výnosy z prodeje cenných papírů a podílů</t>
  </si>
  <si>
    <t>B.II.2.</t>
  </si>
  <si>
    <t>B.II.3.</t>
  </si>
  <si>
    <t>Kurzové zisky</t>
  </si>
  <si>
    <t>B.II.4.</t>
  </si>
  <si>
    <t>Výnosy z přecenění reálnou hodnotou</t>
  </si>
  <si>
    <t>B.II.5.</t>
  </si>
  <si>
    <t>Výnosy z dlouhodobého finančního majetku</t>
  </si>
  <si>
    <t>B.II.6.</t>
  </si>
  <si>
    <t>Ostatní finanční výnosy</t>
  </si>
  <si>
    <t>B.III.</t>
  </si>
  <si>
    <t>Výnosy z daní a poplatků</t>
  </si>
  <si>
    <t>B.III.1.</t>
  </si>
  <si>
    <t>Výnosy z daně z příjmů fyzických osob</t>
  </si>
  <si>
    <t>B.III.2.</t>
  </si>
  <si>
    <t>Výnosy z daně z příjmů právnických osob</t>
  </si>
  <si>
    <t>B.III.3.</t>
  </si>
  <si>
    <t>Výnosy ze sociálního pojištění</t>
  </si>
  <si>
    <t>B.III.4.</t>
  </si>
  <si>
    <t>Výnosy z daně z přidané hodnoty</t>
  </si>
  <si>
    <t>B.III.5.</t>
  </si>
  <si>
    <t>Výnosy ze spotřebních daní</t>
  </si>
  <si>
    <t>B.III.6.</t>
  </si>
  <si>
    <t>Výnosy z majetkových daní</t>
  </si>
  <si>
    <t>B.III.7.</t>
  </si>
  <si>
    <t>Výnosy z energetických daní</t>
  </si>
  <si>
    <t>B.III.8.</t>
  </si>
  <si>
    <t>Výnosy z daně silniční</t>
  </si>
  <si>
    <t>B.III.9.</t>
  </si>
  <si>
    <t>Výnosy z ostatních daní a poplatků</t>
  </si>
  <si>
    <t xml:space="preserve">B.IV. </t>
  </si>
  <si>
    <t>Výnosy z transferů</t>
  </si>
  <si>
    <t>B.IV.A.</t>
  </si>
  <si>
    <t xml:space="preserve">B.V. </t>
  </si>
  <si>
    <t>Výnosy ze sdílených daní a poplatků</t>
  </si>
  <si>
    <t>B.V.1.</t>
  </si>
  <si>
    <t>Výnosy ze sdílené daně z příjmů fyzických osob</t>
  </si>
  <si>
    <t>B.V.2.</t>
  </si>
  <si>
    <t>Výnosy ze sdílené daně z příjmů právnických osob</t>
  </si>
  <si>
    <t>B.V.3.</t>
  </si>
  <si>
    <t>Výnosy ze sdílené daně z přidané hodnoty</t>
  </si>
  <si>
    <t>B.V.4.</t>
  </si>
  <si>
    <t>Výnosy ze sdílených spotřebních daní</t>
  </si>
  <si>
    <t>B.V.5.</t>
  </si>
  <si>
    <t>Výnosy ze sdílených majetkových daní</t>
  </si>
  <si>
    <t>B.V.6.</t>
  </si>
  <si>
    <t>Výnosy z ostatních sdílených daní a poplatků</t>
  </si>
  <si>
    <t>C.I.</t>
  </si>
  <si>
    <t>Konsolidovaný výsledek hospodaření běžného účetního období</t>
  </si>
  <si>
    <t>Výsledek hospodaření před zdaněním</t>
  </si>
  <si>
    <t>C.I.2.</t>
  </si>
  <si>
    <t>Výsledek hospodaření běžného účetního období</t>
  </si>
  <si>
    <t>C.I.A.</t>
  </si>
  <si>
    <t>Menšinový výsledek hospodaření běžného účetního období</t>
  </si>
  <si>
    <t>C.I.B.</t>
  </si>
  <si>
    <t>C.I.C.</t>
  </si>
  <si>
    <t>Podíl na výsledku hospodaření v ekvivalenci</t>
  </si>
  <si>
    <t>Konsolidovaný výsledek hospodaření běžného účetního období bez ekvivalence</t>
  </si>
  <si>
    <t>Sestaveno k 31. 12. 2019</t>
  </si>
  <si>
    <t>Okamžik sestavení: 7. 10.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</si>
</sst>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[$€-1]_-;\-* #,##0.00\ [$€-1]_-;_-* &quot;-&quot;??\ [$€-1]_-"/>
    <numFmt numFmtId="165" formatCode="#,##0.0"/>
    <numFmt numFmtId="166" formatCode="_ @*."/>
    <numFmt numFmtId="167" formatCode="__@*."/>
    <numFmt numFmtId="168" formatCode="___ @*."/>
    <numFmt numFmtId="169" formatCode="#,##0.0;\-\ #,##0.0"/>
  </numFmts>
  <fonts count="68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</font>
    <font>
      <sz val="8"/>
      <name val="Arial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60"/>
      <name val="Calibri"/>
      <family val="2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sz val="8"/>
      <color indexed="62"/>
      <name val="Arial"/>
      <family val="2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38"/>
    </font>
    <font>
      <sz val="8"/>
      <color indexed="14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trike/>
      <sz val="10"/>
      <name val="Cambria"/>
      <family val="1"/>
      <charset val="238"/>
    </font>
    <font>
      <strike/>
      <sz val="10"/>
      <name val="Cambria"/>
      <family val="1"/>
      <charset val="238"/>
    </font>
  </fonts>
  <fills count="5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</patternFill>
    </fill>
    <fill>
      <patternFill patternType="solid">
        <fgColor indexed="41"/>
      </patternFill>
    </fill>
    <fill>
      <patternFill patternType="solid">
        <fgColor indexed="60"/>
        <bgColor indexed="64"/>
      </patternFill>
    </fill>
    <fill>
      <patternFill patternType="solid">
        <fgColor indexed="40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56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77">
    <xf numFmtId="0" fontId="0" fillId="0" borderId="0"/>
    <xf numFmtId="166" fontId="16" fillId="0" borderId="0"/>
    <xf numFmtId="167" fontId="17" fillId="0" borderId="0" applyProtection="0"/>
    <xf numFmtId="167" fontId="16" fillId="0" borderId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8" fontId="17" fillId="0" borderId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6" fillId="3" borderId="0" applyNumberFormat="0" applyBorder="0" applyAlignment="0" applyProtection="0"/>
    <xf numFmtId="0" fontId="6" fillId="7" borderId="0" applyNumberFormat="0" applyBorder="0" applyAlignment="0" applyProtection="0"/>
    <xf numFmtId="0" fontId="6" fillId="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9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23" borderId="0" applyNumberFormat="0" applyBorder="0" applyAlignment="0" applyProtection="0"/>
    <xf numFmtId="0" fontId="19" fillId="18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9" fillId="16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9" fillId="28" borderId="0" applyNumberFormat="0" applyBorder="0" applyAlignment="0" applyProtection="0"/>
    <xf numFmtId="0" fontId="20" fillId="19" borderId="0" applyNumberFormat="0" applyBorder="0" applyAlignment="0" applyProtection="0"/>
    <xf numFmtId="0" fontId="21" fillId="29" borderId="1" applyNumberFormat="0" applyAlignment="0" applyProtection="0"/>
    <xf numFmtId="0" fontId="7" fillId="0" borderId="2" applyNumberFormat="0" applyFill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164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33" borderId="0" applyNumberFormat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23" borderId="6" applyNumberFormat="0" applyAlignment="0" applyProtection="0"/>
    <xf numFmtId="0" fontId="29" fillId="27" borderId="1" applyNumberFormat="0" applyAlignment="0" applyProtection="0"/>
    <xf numFmtId="0" fontId="8" fillId="34" borderId="6" applyNumberFormat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27" borderId="0" applyNumberFormat="0" applyBorder="0" applyAlignment="0" applyProtection="0"/>
    <xf numFmtId="0" fontId="36" fillId="9" borderId="0" applyNumberFormat="0" applyBorder="0" applyAlignment="0" applyProtection="0"/>
    <xf numFmtId="0" fontId="15" fillId="0" borderId="0"/>
    <xf numFmtId="0" fontId="37" fillId="0" borderId="0"/>
    <xf numFmtId="0" fontId="15" fillId="0" borderId="0"/>
    <xf numFmtId="0" fontId="15" fillId="0" borderId="0"/>
    <xf numFmtId="0" fontId="2" fillId="0" borderId="0"/>
    <xf numFmtId="0" fontId="37" fillId="26" borderId="11" applyNumberFormat="0" applyFont="0" applyAlignment="0" applyProtection="0"/>
    <xf numFmtId="0" fontId="38" fillId="29" borderId="12" applyNumberFormat="0" applyAlignment="0" applyProtection="0"/>
    <xf numFmtId="0" fontId="2" fillId="5" borderId="11" applyNumberFormat="0" applyFont="0" applyAlignment="0" applyProtection="0"/>
    <xf numFmtId="0" fontId="10" fillId="0" borderId="13" applyNumberFormat="0" applyFill="0" applyAlignment="0" applyProtection="0"/>
    <xf numFmtId="4" fontId="39" fillId="35" borderId="14" applyNumberFormat="0" applyProtection="0">
      <alignment vertical="center"/>
    </xf>
    <xf numFmtId="4" fontId="40" fillId="9" borderId="15" applyNumberFormat="0" applyProtection="0">
      <alignment vertical="center"/>
    </xf>
    <xf numFmtId="4" fontId="39" fillId="35" borderId="14" applyNumberFormat="0" applyProtection="0">
      <alignment vertical="center"/>
    </xf>
    <xf numFmtId="4" fontId="41" fillId="9" borderId="15" applyNumberFormat="0" applyProtection="0">
      <alignment vertical="center"/>
    </xf>
    <xf numFmtId="4" fontId="39" fillId="35" borderId="14" applyNumberFormat="0" applyProtection="0">
      <alignment horizontal="left" vertical="center" indent="1"/>
    </xf>
    <xf numFmtId="4" fontId="40" fillId="9" borderId="15" applyNumberFormat="0" applyProtection="0">
      <alignment horizontal="left" vertical="center" indent="1"/>
    </xf>
    <xf numFmtId="0" fontId="42" fillId="9" borderId="15" applyNumberFormat="0" applyProtection="0">
      <alignment horizontal="left" vertical="top" indent="1"/>
    </xf>
    <xf numFmtId="0" fontId="40" fillId="9" borderId="15" applyNumberFormat="0" applyProtection="0">
      <alignment horizontal="left" vertical="top" indent="1"/>
    </xf>
    <xf numFmtId="4" fontId="14" fillId="3" borderId="14" applyNumberFormat="0" applyProtection="0">
      <alignment horizontal="right" vertical="center"/>
    </xf>
    <xf numFmtId="4" fontId="43" fillId="3" borderId="15" applyNumberFormat="0" applyProtection="0">
      <alignment horizontal="right" vertical="center"/>
    </xf>
    <xf numFmtId="4" fontId="14" fillId="36" borderId="14" applyNumberFormat="0" applyProtection="0">
      <alignment horizontal="right" vertical="center"/>
    </xf>
    <xf numFmtId="4" fontId="43" fillId="4" borderId="15" applyNumberFormat="0" applyProtection="0">
      <alignment horizontal="right" vertical="center"/>
    </xf>
    <xf numFmtId="4" fontId="14" fillId="37" borderId="16" applyNumberFormat="0" applyProtection="0">
      <alignment horizontal="right" vertical="center"/>
    </xf>
    <xf numFmtId="4" fontId="43" fillId="37" borderId="15" applyNumberFormat="0" applyProtection="0">
      <alignment horizontal="right" vertical="center"/>
    </xf>
    <xf numFmtId="4" fontId="14" fillId="10" borderId="14" applyNumberFormat="0" applyProtection="0">
      <alignment horizontal="right" vertical="center"/>
    </xf>
    <xf numFmtId="4" fontId="43" fillId="10" borderId="15" applyNumberFormat="0" applyProtection="0">
      <alignment horizontal="right" vertical="center"/>
    </xf>
    <xf numFmtId="4" fontId="14" fillId="13" borderId="14" applyNumberFormat="0" applyProtection="0">
      <alignment horizontal="right" vertical="center"/>
    </xf>
    <xf numFmtId="4" fontId="43" fillId="13" borderId="15" applyNumberFormat="0" applyProtection="0">
      <alignment horizontal="right" vertical="center"/>
    </xf>
    <xf numFmtId="4" fontId="14" fillId="11" borderId="14" applyNumberFormat="0" applyProtection="0">
      <alignment horizontal="right" vertical="center"/>
    </xf>
    <xf numFmtId="4" fontId="43" fillId="11" borderId="15" applyNumberFormat="0" applyProtection="0">
      <alignment horizontal="right" vertical="center"/>
    </xf>
    <xf numFmtId="4" fontId="14" fillId="38" borderId="14" applyNumberFormat="0" applyProtection="0">
      <alignment horizontal="right" vertical="center"/>
    </xf>
    <xf numFmtId="4" fontId="43" fillId="38" borderId="15" applyNumberFormat="0" applyProtection="0">
      <alignment horizontal="right" vertical="center"/>
    </xf>
    <xf numFmtId="4" fontId="14" fillId="39" borderId="14" applyNumberFormat="0" applyProtection="0">
      <alignment horizontal="right" vertical="center"/>
    </xf>
    <xf numFmtId="4" fontId="43" fillId="39" borderId="15" applyNumberFormat="0" applyProtection="0">
      <alignment horizontal="right" vertical="center"/>
    </xf>
    <xf numFmtId="4" fontId="14" fillId="8" borderId="14" applyNumberFormat="0" applyProtection="0">
      <alignment horizontal="right" vertical="center"/>
    </xf>
    <xf numFmtId="4" fontId="43" fillId="8" borderId="15" applyNumberFormat="0" applyProtection="0">
      <alignment horizontal="right" vertical="center"/>
    </xf>
    <xf numFmtId="4" fontId="14" fillId="40" borderId="16" applyNumberFormat="0" applyProtection="0">
      <alignment horizontal="left" vertical="center" indent="1"/>
    </xf>
    <xf numFmtId="4" fontId="40" fillId="40" borderId="17" applyNumberFormat="0" applyProtection="0">
      <alignment horizontal="left" vertical="center" indent="1"/>
    </xf>
    <xf numFmtId="0" fontId="44" fillId="0" borderId="0"/>
    <xf numFmtId="0" fontId="15" fillId="0" borderId="0">
      <alignment horizontal="left"/>
    </xf>
    <xf numFmtId="0" fontId="45" fillId="41" borderId="0"/>
    <xf numFmtId="4" fontId="46" fillId="42" borderId="16" applyNumberFormat="0" applyProtection="0">
      <alignment horizontal="left" vertical="center" indent="1"/>
    </xf>
    <xf numFmtId="4" fontId="43" fillId="43" borderId="0" applyNumberFormat="0" applyProtection="0">
      <alignment horizontal="left" vertical="center" indent="1"/>
    </xf>
    <xf numFmtId="4" fontId="46" fillId="42" borderId="16" applyNumberFormat="0" applyProtection="0">
      <alignment horizontal="left" vertical="center" indent="1"/>
    </xf>
    <xf numFmtId="4" fontId="47" fillId="42" borderId="0" applyNumberFormat="0" applyProtection="0">
      <alignment horizontal="left" vertical="center" indent="1"/>
    </xf>
    <xf numFmtId="4" fontId="14" fillId="44" borderId="14" applyNumberFormat="0" applyProtection="0">
      <alignment horizontal="right" vertical="center"/>
    </xf>
    <xf numFmtId="4" fontId="43" fillId="45" borderId="15" applyNumberFormat="0" applyProtection="0">
      <alignment horizontal="right" vertical="center"/>
    </xf>
    <xf numFmtId="4" fontId="14" fillId="43" borderId="16" applyNumberFormat="0" applyProtection="0">
      <alignment horizontal="left" vertical="center" indent="1"/>
    </xf>
    <xf numFmtId="4" fontId="48" fillId="43" borderId="0" applyNumberFormat="0" applyProtection="0">
      <alignment horizontal="left" vertical="center" indent="1"/>
    </xf>
    <xf numFmtId="4" fontId="14" fillId="45" borderId="16" applyNumberFormat="0" applyProtection="0">
      <alignment horizontal="left" vertical="center" indent="1"/>
    </xf>
    <xf numFmtId="4" fontId="48" fillId="45" borderId="0" applyNumberFormat="0" applyProtection="0">
      <alignment horizontal="left" vertical="center" indent="1"/>
    </xf>
    <xf numFmtId="0" fontId="14" fillId="46" borderId="14" applyNumberFormat="0" applyProtection="0">
      <alignment horizontal="left" vertical="center" indent="1"/>
    </xf>
    <xf numFmtId="0" fontId="37" fillId="42" borderId="15" applyNumberFormat="0" applyProtection="0">
      <alignment horizontal="left" vertical="center" indent="1"/>
    </xf>
    <xf numFmtId="0" fontId="15" fillId="42" borderId="15" applyNumberFormat="0" applyProtection="0">
      <alignment horizontal="left" vertical="top" indent="1"/>
    </xf>
    <xf numFmtId="0" fontId="37" fillId="42" borderId="15" applyNumberFormat="0" applyProtection="0">
      <alignment horizontal="left" vertical="top" indent="1"/>
    </xf>
    <xf numFmtId="0" fontId="14" fillId="47" borderId="14" applyNumberFormat="0" applyProtection="0">
      <alignment horizontal="left" vertical="center" indent="1"/>
    </xf>
    <xf numFmtId="0" fontId="37" fillId="45" borderId="15" applyNumberFormat="0" applyProtection="0">
      <alignment horizontal="left" vertical="center" indent="1"/>
    </xf>
    <xf numFmtId="0" fontId="15" fillId="45" borderId="15" applyNumberFormat="0" applyProtection="0">
      <alignment horizontal="left" vertical="top" indent="1"/>
    </xf>
    <xf numFmtId="0" fontId="37" fillId="45" borderId="15" applyNumberFormat="0" applyProtection="0">
      <alignment horizontal="left" vertical="top" indent="1"/>
    </xf>
    <xf numFmtId="0" fontId="14" fillId="2" borderId="14" applyNumberFormat="0" applyProtection="0">
      <alignment horizontal="left" vertical="center" indent="1"/>
    </xf>
    <xf numFmtId="0" fontId="37" fillId="2" borderId="15" applyNumberFormat="0" applyProtection="0">
      <alignment horizontal="left" vertical="center" indent="1"/>
    </xf>
    <xf numFmtId="0" fontId="15" fillId="2" borderId="15" applyNumberFormat="0" applyProtection="0">
      <alignment horizontal="left" vertical="top" indent="1"/>
    </xf>
    <xf numFmtId="0" fontId="37" fillId="2" borderId="15" applyNumberFormat="0" applyProtection="0">
      <alignment horizontal="left" vertical="top" indent="1"/>
    </xf>
    <xf numFmtId="0" fontId="14" fillId="43" borderId="14" applyNumberFormat="0" applyProtection="0">
      <alignment horizontal="left" vertical="center" indent="1"/>
    </xf>
    <xf numFmtId="0" fontId="37" fillId="43" borderId="15" applyNumberFormat="0" applyProtection="0">
      <alignment horizontal="left" vertical="center" indent="1"/>
    </xf>
    <xf numFmtId="0" fontId="15" fillId="43" borderId="15" applyNumberFormat="0" applyProtection="0">
      <alignment horizontal="left" vertical="top" indent="1"/>
    </xf>
    <xf numFmtId="0" fontId="37" fillId="43" borderId="15" applyNumberFormat="0" applyProtection="0">
      <alignment horizontal="left" vertical="top" indent="1"/>
    </xf>
    <xf numFmtId="4" fontId="14" fillId="12" borderId="14" applyNumberFormat="0" applyProtection="0">
      <alignment horizontal="left" vertical="center" indent="1"/>
    </xf>
    <xf numFmtId="4" fontId="40" fillId="45" borderId="0" applyNumberFormat="0" applyProtection="0">
      <alignment horizontal="left" vertical="center" indent="1"/>
    </xf>
    <xf numFmtId="0" fontId="15" fillId="48" borderId="18" applyNumberFormat="0">
      <protection locked="0"/>
    </xf>
    <xf numFmtId="0" fontId="37" fillId="48" borderId="19" applyNumberFormat="0">
      <protection locked="0"/>
    </xf>
    <xf numFmtId="0" fontId="39" fillId="42" borderId="20" applyBorder="0"/>
    <xf numFmtId="4" fontId="49" fillId="5" borderId="15" applyNumberFormat="0" applyProtection="0">
      <alignment vertical="center"/>
    </xf>
    <xf numFmtId="4" fontId="43" fillId="5" borderId="15" applyNumberFormat="0" applyProtection="0">
      <alignment vertical="center"/>
    </xf>
    <xf numFmtId="4" fontId="50" fillId="49" borderId="19" applyNumberFormat="0" applyProtection="0">
      <alignment vertical="center"/>
    </xf>
    <xf numFmtId="4" fontId="51" fillId="5" borderId="15" applyNumberFormat="0" applyProtection="0">
      <alignment vertical="center"/>
    </xf>
    <xf numFmtId="4" fontId="49" fillId="46" borderId="15" applyNumberFormat="0" applyProtection="0">
      <alignment horizontal="left" vertical="center" indent="1"/>
    </xf>
    <xf numFmtId="4" fontId="43" fillId="5" borderId="15" applyNumberFormat="0" applyProtection="0">
      <alignment horizontal="left" vertical="center" indent="1"/>
    </xf>
    <xf numFmtId="0" fontId="49" fillId="5" borderId="15" applyNumberFormat="0" applyProtection="0">
      <alignment horizontal="left" vertical="top" indent="1"/>
    </xf>
    <xf numFmtId="0" fontId="43" fillId="5" borderId="15" applyNumberFormat="0" applyProtection="0">
      <alignment horizontal="left" vertical="top" indent="1"/>
    </xf>
    <xf numFmtId="4" fontId="14" fillId="0" borderId="14" applyNumberFormat="0" applyProtection="0">
      <alignment horizontal="right" vertical="center"/>
    </xf>
    <xf numFmtId="4" fontId="43" fillId="43" borderId="15" applyNumberFormat="0" applyProtection="0">
      <alignment horizontal="right" vertical="center"/>
    </xf>
    <xf numFmtId="4" fontId="39" fillId="0" borderId="14" applyNumberFormat="0" applyProtection="0">
      <alignment horizontal="right" vertical="center"/>
    </xf>
    <xf numFmtId="4" fontId="51" fillId="43" borderId="15" applyNumberFormat="0" applyProtection="0">
      <alignment horizontal="right" vertical="center"/>
    </xf>
    <xf numFmtId="4" fontId="43" fillId="45" borderId="15" applyNumberFormat="0" applyProtection="0">
      <alignment horizontal="left" vertical="center" indent="1"/>
    </xf>
    <xf numFmtId="4" fontId="43" fillId="45" borderId="15" applyNumberFormat="0" applyProtection="0">
      <alignment horizontal="left" vertical="center" indent="1"/>
    </xf>
    <xf numFmtId="4" fontId="14" fillId="12" borderId="14" applyNumberFormat="0" applyProtection="0">
      <alignment horizontal="left" vertical="center" indent="1"/>
    </xf>
    <xf numFmtId="0" fontId="49" fillId="45" borderId="15" applyNumberFormat="0" applyProtection="0">
      <alignment horizontal="left" vertical="top" indent="1"/>
    </xf>
    <xf numFmtId="0" fontId="43" fillId="45" borderId="15" applyNumberFormat="0" applyProtection="0">
      <alignment horizontal="left" vertical="top" indent="1"/>
    </xf>
    <xf numFmtId="4" fontId="52" fillId="50" borderId="16" applyNumberFormat="0" applyProtection="0">
      <alignment horizontal="left" vertical="center" indent="1"/>
    </xf>
    <xf numFmtId="4" fontId="53" fillId="50" borderId="0" applyNumberFormat="0" applyProtection="0">
      <alignment horizontal="left" vertical="center" indent="1"/>
    </xf>
    <xf numFmtId="0" fontId="14" fillId="51" borderId="19"/>
    <xf numFmtId="4" fontId="54" fillId="48" borderId="14" applyNumberFormat="0" applyProtection="0">
      <alignment horizontal="right" vertical="center"/>
    </xf>
    <xf numFmtId="4" fontId="55" fillId="43" borderId="15" applyNumberFormat="0" applyProtection="0">
      <alignment horizontal="right" vertical="center"/>
    </xf>
    <xf numFmtId="0" fontId="56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1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2" fillId="0" borderId="21" applyNumberFormat="0" applyFill="0" applyAlignment="0" applyProtection="0"/>
    <xf numFmtId="0" fontId="11" fillId="9" borderId="1" applyNumberFormat="0" applyAlignment="0" applyProtection="0"/>
    <xf numFmtId="0" fontId="57" fillId="48" borderId="1" applyNumberFormat="0" applyAlignment="0" applyProtection="0"/>
    <xf numFmtId="0" fontId="12" fillId="48" borderId="12" applyNumberFormat="0" applyAlignment="0" applyProtection="0"/>
    <xf numFmtId="0" fontId="13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6" fillId="5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6" fillId="42" borderId="0" applyNumberFormat="0" applyBorder="0" applyAlignment="0" applyProtection="0"/>
    <xf numFmtId="0" fontId="6" fillId="12" borderId="0" applyNumberFormat="0" applyBorder="0" applyAlignment="0" applyProtection="0"/>
    <xf numFmtId="0" fontId="6" fillId="37" borderId="0" applyNumberFormat="0" applyBorder="0" applyAlignment="0" applyProtection="0"/>
    <xf numFmtId="0" fontId="62" fillId="0" borderId="0"/>
    <xf numFmtId="0" fontId="2" fillId="0" borderId="0"/>
    <xf numFmtId="0" fontId="2" fillId="0" borderId="0"/>
  </cellStyleXfs>
  <cellXfs count="81">
    <xf numFmtId="0" fontId="0" fillId="0" borderId="0" xfId="0"/>
    <xf numFmtId="0" fontId="37" fillId="0" borderId="0" xfId="174" applyFont="1"/>
    <xf numFmtId="0" fontId="64" fillId="0" borderId="0" xfId="175" applyFont="1" applyFill="1" applyBorder="1" applyAlignment="1" applyProtection="1">
      <alignment horizontal="center"/>
      <protection locked="0"/>
    </xf>
    <xf numFmtId="0" fontId="65" fillId="0" borderId="0" xfId="174" applyFont="1" applyBorder="1" applyAlignment="1">
      <alignment horizontal="center"/>
    </xf>
    <xf numFmtId="0" fontId="65" fillId="0" borderId="0" xfId="174" applyFont="1" applyBorder="1" applyAlignment="1">
      <alignment horizontal="center" wrapText="1"/>
    </xf>
    <xf numFmtId="0" fontId="65" fillId="0" borderId="0" xfId="174" applyFont="1"/>
    <xf numFmtId="0" fontId="5" fillId="53" borderId="26" xfId="175" applyFont="1" applyFill="1" applyBorder="1" applyAlignment="1">
      <alignment horizontal="center" vertical="center" wrapText="1"/>
    </xf>
    <xf numFmtId="0" fontId="5" fillId="53" borderId="26" xfId="69" applyFont="1" applyFill="1" applyBorder="1" applyAlignment="1">
      <alignment horizontal="center" vertical="center" wrapText="1"/>
    </xf>
    <xf numFmtId="0" fontId="5" fillId="53" borderId="31" xfId="69" applyFont="1" applyFill="1" applyBorder="1" applyAlignment="1">
      <alignment horizontal="center" vertical="center" wrapText="1"/>
    </xf>
    <xf numFmtId="0" fontId="5" fillId="53" borderId="19" xfId="175" applyFont="1" applyFill="1" applyBorder="1" applyAlignment="1">
      <alignment vertical="center"/>
    </xf>
    <xf numFmtId="165" fontId="5" fillId="53" borderId="19" xfId="69" applyNumberFormat="1" applyFont="1" applyFill="1" applyBorder="1" applyAlignment="1" applyProtection="1">
      <alignment horizontal="right" vertical="center" indent="1"/>
      <protection locked="0"/>
    </xf>
    <xf numFmtId="0" fontId="37" fillId="0" borderId="0" xfId="174" applyFont="1" applyAlignment="1">
      <alignment vertical="center"/>
    </xf>
    <xf numFmtId="165" fontId="5" fillId="0" borderId="19" xfId="69" applyNumberFormat="1" applyFont="1" applyFill="1" applyBorder="1" applyAlignment="1" applyProtection="1">
      <alignment horizontal="right" vertical="center" indent="1"/>
      <protection locked="0"/>
    </xf>
    <xf numFmtId="0" fontId="5" fillId="0" borderId="23" xfId="175" applyFont="1" applyFill="1" applyBorder="1" applyAlignment="1"/>
    <xf numFmtId="0" fontId="5" fillId="0" borderId="19" xfId="175" applyFont="1" applyFill="1" applyBorder="1" applyAlignment="1"/>
    <xf numFmtId="0" fontId="4" fillId="0" borderId="19" xfId="176" applyFont="1" applyFill="1" applyBorder="1" applyAlignment="1" applyProtection="1">
      <alignment horizontal="left" wrapText="1"/>
      <protection locked="0"/>
    </xf>
    <xf numFmtId="165" fontId="4" fillId="0" borderId="19" xfId="69" applyNumberFormat="1" applyFont="1" applyFill="1" applyBorder="1" applyAlignment="1" applyProtection="1">
      <alignment horizontal="right" vertical="center" indent="1"/>
      <protection locked="0"/>
    </xf>
    <xf numFmtId="0" fontId="37" fillId="0" borderId="0" xfId="174" applyFont="1" applyFill="1"/>
    <xf numFmtId="0" fontId="5" fillId="0" borderId="23" xfId="175" applyFont="1" applyFill="1" applyBorder="1"/>
    <xf numFmtId="0" fontId="4" fillId="0" borderId="19" xfId="174" applyFont="1" applyFill="1" applyBorder="1"/>
    <xf numFmtId="0" fontId="37" fillId="0" borderId="0" xfId="174" applyFont="1" applyFill="1" applyBorder="1"/>
    <xf numFmtId="0" fontId="45" fillId="0" borderId="0" xfId="175" applyFont="1" applyFill="1" applyBorder="1"/>
    <xf numFmtId="0" fontId="45" fillId="0" borderId="0" xfId="175" applyFont="1" applyFill="1" applyBorder="1" applyAlignment="1"/>
    <xf numFmtId="0" fontId="37" fillId="0" borderId="0" xfId="175" applyFont="1" applyFill="1" applyBorder="1" applyAlignment="1">
      <alignment horizontal="left" vertical="center"/>
    </xf>
    <xf numFmtId="0" fontId="37" fillId="0" borderId="0" xfId="69" applyFont="1" applyFill="1" applyBorder="1" applyAlignment="1"/>
    <xf numFmtId="0" fontId="4" fillId="0" borderId="23" xfId="175" applyFont="1" applyFill="1" applyBorder="1"/>
    <xf numFmtId="0" fontId="4" fillId="0" borderId="32" xfId="174" applyFont="1" applyFill="1" applyBorder="1"/>
    <xf numFmtId="0" fontId="5" fillId="0" borderId="19" xfId="175" applyFont="1" applyFill="1" applyBorder="1" applyAlignment="1">
      <alignment vertical="center"/>
    </xf>
    <xf numFmtId="0" fontId="5" fillId="0" borderId="19" xfId="174" applyFont="1" applyFill="1" applyBorder="1" applyAlignment="1">
      <alignment vertical="center"/>
    </xf>
    <xf numFmtId="0" fontId="45" fillId="0" borderId="0" xfId="175" applyFont="1" applyFill="1" applyBorder="1" applyAlignment="1">
      <alignment vertical="center"/>
    </xf>
    <xf numFmtId="0" fontId="37" fillId="0" borderId="0" xfId="69" applyFont="1" applyFill="1" applyBorder="1" applyAlignment="1">
      <alignment vertical="center"/>
    </xf>
    <xf numFmtId="0" fontId="37" fillId="0" borderId="0" xfId="174" applyFont="1" applyFill="1" applyAlignment="1">
      <alignment vertical="center"/>
    </xf>
    <xf numFmtId="165" fontId="4" fillId="0" borderId="19" xfId="174" applyNumberFormat="1" applyFont="1" applyFill="1" applyBorder="1" applyAlignment="1" applyProtection="1">
      <alignment horizontal="right" vertical="center" indent="1"/>
      <protection locked="0"/>
    </xf>
    <xf numFmtId="0" fontId="4" fillId="0" borderId="23" xfId="174" applyFont="1" applyFill="1" applyBorder="1"/>
    <xf numFmtId="0" fontId="4" fillId="0" borderId="24" xfId="174" applyFont="1" applyFill="1" applyBorder="1"/>
    <xf numFmtId="0" fontId="5" fillId="0" borderId="33" xfId="175" applyFont="1" applyFill="1" applyBorder="1" applyAlignment="1"/>
    <xf numFmtId="0" fontId="4" fillId="0" borderId="33" xfId="174" applyFont="1" applyFill="1" applyBorder="1"/>
    <xf numFmtId="165" fontId="4" fillId="0" borderId="33" xfId="69" applyNumberFormat="1" applyFont="1" applyFill="1" applyBorder="1" applyAlignment="1" applyProtection="1">
      <alignment horizontal="right" vertical="center" indent="1"/>
      <protection locked="0"/>
    </xf>
    <xf numFmtId="0" fontId="5" fillId="0" borderId="26" xfId="175" applyFont="1" applyFill="1" applyBorder="1" applyAlignment="1">
      <alignment vertical="center"/>
    </xf>
    <xf numFmtId="165" fontId="5" fillId="0" borderId="26" xfId="69" applyNumberFormat="1" applyFont="1" applyFill="1" applyBorder="1" applyAlignment="1" applyProtection="1">
      <alignment horizontal="right" vertical="center" indent="1"/>
      <protection locked="0"/>
    </xf>
    <xf numFmtId="0" fontId="5" fillId="0" borderId="19" xfId="175" applyFont="1" applyFill="1" applyBorder="1" applyAlignment="1">
      <alignment horizontal="left" vertical="center"/>
    </xf>
    <xf numFmtId="0" fontId="5" fillId="0" borderId="19" xfId="174" applyFont="1" applyFill="1" applyBorder="1"/>
    <xf numFmtId="0" fontId="4" fillId="0" borderId="19" xfId="175" applyFont="1" applyFill="1" applyBorder="1" applyAlignment="1">
      <alignment horizontal="left" vertical="center"/>
    </xf>
    <xf numFmtId="0" fontId="5" fillId="0" borderId="23" xfId="175" applyFont="1" applyFill="1" applyBorder="1" applyAlignment="1">
      <alignment horizontal="left" indent="1"/>
    </xf>
    <xf numFmtId="0" fontId="5" fillId="0" borderId="19" xfId="175" applyFont="1" applyFill="1" applyBorder="1" applyAlignment="1">
      <alignment horizontal="left"/>
    </xf>
    <xf numFmtId="0" fontId="4" fillId="0" borderId="19" xfId="174" applyFont="1" applyFill="1" applyBorder="1" applyAlignment="1">
      <alignment wrapText="1"/>
    </xf>
    <xf numFmtId="0" fontId="66" fillId="0" borderId="23" xfId="175" applyFont="1" applyFill="1" applyBorder="1" applyAlignment="1">
      <alignment horizontal="left" indent="1"/>
    </xf>
    <xf numFmtId="0" fontId="67" fillId="0" borderId="0" xfId="174" applyFont="1" applyFill="1"/>
    <xf numFmtId="0" fontId="5" fillId="0" borderId="24" xfId="175" applyFont="1" applyFill="1" applyBorder="1"/>
    <xf numFmtId="0" fontId="4" fillId="0" borderId="33" xfId="175" applyFont="1" applyFill="1" applyBorder="1" applyAlignment="1">
      <alignment horizontal="left" vertical="center"/>
    </xf>
    <xf numFmtId="0" fontId="5" fillId="0" borderId="34" xfId="176" applyFont="1" applyFill="1" applyBorder="1" applyAlignment="1" applyProtection="1">
      <alignment vertical="center"/>
      <protection locked="0"/>
    </xf>
    <xf numFmtId="165" fontId="5" fillId="0" borderId="34" xfId="69" applyNumberFormat="1" applyFont="1" applyFill="1" applyBorder="1" applyAlignment="1" applyProtection="1">
      <alignment horizontal="right" vertical="center" indent="1"/>
      <protection locked="0"/>
    </xf>
    <xf numFmtId="0" fontId="4" fillId="0" borderId="19" xfId="174" applyFont="1" applyFill="1" applyBorder="1" applyAlignment="1">
      <alignment horizontal="left" vertical="center" wrapText="1"/>
    </xf>
    <xf numFmtId="0" fontId="4" fillId="0" borderId="33" xfId="174" applyFont="1" applyFill="1" applyBorder="1" applyAlignment="1">
      <alignment horizontal="left" vertical="center" wrapText="1"/>
    </xf>
    <xf numFmtId="0" fontId="59" fillId="0" borderId="0" xfId="174" applyFont="1" applyFill="1"/>
    <xf numFmtId="0" fontId="59" fillId="0" borderId="0" xfId="69" applyFont="1" applyFill="1" applyBorder="1" applyAlignment="1"/>
    <xf numFmtId="0" fontId="4" fillId="0" borderId="0" xfId="174" applyFont="1" applyFill="1"/>
    <xf numFmtId="0" fontId="4" fillId="0" borderId="0" xfId="174" applyFont="1"/>
    <xf numFmtId="165" fontId="4" fillId="0" borderId="19" xfId="0" applyNumberFormat="1" applyFont="1" applyFill="1" applyBorder="1" applyAlignment="1" applyProtection="1">
      <alignment horizontal="right" vertical="center" indent="1"/>
      <protection locked="0"/>
    </xf>
    <xf numFmtId="165" fontId="4" fillId="0" borderId="33" xfId="0" applyNumberFormat="1" applyFont="1" applyFill="1" applyBorder="1" applyAlignment="1" applyProtection="1">
      <alignment horizontal="right" vertical="center" indent="1"/>
      <protection locked="0"/>
    </xf>
    <xf numFmtId="165" fontId="4" fillId="0" borderId="27" xfId="0" applyNumberFormat="1" applyFont="1" applyFill="1" applyBorder="1" applyAlignment="1" applyProtection="1">
      <alignment horizontal="right" vertical="center" indent="1"/>
      <protection locked="0"/>
    </xf>
    <xf numFmtId="165" fontId="4" fillId="0" borderId="22" xfId="0" applyNumberFormat="1" applyFont="1" applyFill="1" applyBorder="1" applyAlignment="1" applyProtection="1">
      <alignment horizontal="right" vertical="center" indent="1"/>
      <protection locked="0"/>
    </xf>
    <xf numFmtId="165" fontId="59" fillId="0" borderId="0" xfId="174" applyNumberFormat="1" applyFont="1" applyFill="1"/>
    <xf numFmtId="169" fontId="4" fillId="0" borderId="27" xfId="0" applyNumberFormat="1" applyFont="1" applyFill="1" applyBorder="1" applyAlignment="1" applyProtection="1">
      <alignment horizontal="right" vertical="center" indent="1"/>
      <protection locked="0"/>
    </xf>
    <xf numFmtId="0" fontId="5" fillId="0" borderId="29" xfId="175" applyFont="1" applyFill="1" applyBorder="1" applyAlignment="1">
      <alignment horizontal="left" vertical="center"/>
    </xf>
    <xf numFmtId="0" fontId="5" fillId="0" borderId="30" xfId="175" applyFont="1" applyFill="1" applyBorder="1" applyAlignment="1">
      <alignment horizontal="left" vertical="center"/>
    </xf>
    <xf numFmtId="0" fontId="60" fillId="0" borderId="0" xfId="174" applyFont="1" applyAlignment="1">
      <alignment horizontal="right" vertical="center"/>
    </xf>
    <xf numFmtId="0" fontId="59" fillId="0" borderId="0" xfId="174" applyFont="1" applyAlignment="1">
      <alignment horizontal="right" vertical="center"/>
    </xf>
    <xf numFmtId="0" fontId="61" fillId="0" borderId="0" xfId="175" applyFont="1" applyFill="1" applyBorder="1" applyAlignment="1" applyProtection="1">
      <alignment horizontal="center"/>
      <protection locked="0"/>
    </xf>
    <xf numFmtId="0" fontId="63" fillId="0" borderId="0" xfId="174" applyFont="1" applyBorder="1" applyAlignment="1">
      <alignment horizontal="center"/>
    </xf>
    <xf numFmtId="0" fontId="63" fillId="0" borderId="0" xfId="174" applyFont="1" applyAlignment="1">
      <alignment horizontal="center"/>
    </xf>
    <xf numFmtId="0" fontId="5" fillId="0" borderId="0" xfId="174" applyFont="1" applyBorder="1" applyAlignment="1">
      <alignment horizontal="center" wrapText="1"/>
    </xf>
    <xf numFmtId="0" fontId="4" fillId="0" borderId="0" xfId="174" applyFont="1" applyFill="1" applyBorder="1" applyAlignment="1">
      <alignment horizontal="center" wrapText="1"/>
    </xf>
    <xf numFmtId="0" fontId="5" fillId="53" borderId="29" xfId="175" applyFont="1" applyFill="1" applyBorder="1" applyAlignment="1">
      <alignment horizontal="center" vertical="center" wrapText="1"/>
    </xf>
    <xf numFmtId="0" fontId="5" fillId="53" borderId="30" xfId="175" applyFont="1" applyFill="1" applyBorder="1" applyAlignment="1">
      <alignment horizontal="center" vertical="center" wrapText="1"/>
    </xf>
    <xf numFmtId="0" fontId="5" fillId="53" borderId="25" xfId="175" applyFont="1" applyFill="1" applyBorder="1" applyAlignment="1">
      <alignment horizontal="left" vertical="center"/>
    </xf>
    <xf numFmtId="0" fontId="5" fillId="53" borderId="28" xfId="175" applyFont="1" applyFill="1" applyBorder="1" applyAlignment="1">
      <alignment horizontal="left" vertical="center"/>
    </xf>
    <xf numFmtId="0" fontId="5" fillId="53" borderId="25" xfId="175" applyFont="1" applyFill="1" applyBorder="1" applyAlignment="1">
      <alignment horizontal="left" vertical="center" indent="1"/>
    </xf>
    <xf numFmtId="0" fontId="5" fillId="53" borderId="28" xfId="175" applyFont="1" applyFill="1" applyBorder="1" applyAlignment="1">
      <alignment horizontal="left" vertical="center" indent="1"/>
    </xf>
    <xf numFmtId="0" fontId="5" fillId="53" borderId="29" xfId="175" applyFont="1" applyFill="1" applyBorder="1" applyAlignment="1">
      <alignment horizontal="left" vertical="center"/>
    </xf>
    <xf numFmtId="0" fontId="5" fillId="53" borderId="30" xfId="175" applyFont="1" applyFill="1" applyBorder="1" applyAlignment="1">
      <alignment horizontal="left" vertical="center"/>
    </xf>
  </cellXfs>
  <cellStyles count="177">
    <cellStyle name="1_mezera" xfId="1"/>
    <cellStyle name="2_mezery" xfId="2"/>
    <cellStyle name="2_mezeryT" xfId="3"/>
    <cellStyle name="20 % – Zvýraznění1 2" xfId="4"/>
    <cellStyle name="20 % – Zvýraznění2 2" xfId="5"/>
    <cellStyle name="20 % – Zvýraznění3 2" xfId="6"/>
    <cellStyle name="20 % – Zvýraznění4 2" xfId="7"/>
    <cellStyle name="20 % – Zvýraznění5 2" xfId="8"/>
    <cellStyle name="20 % – Zvýraznění6 2" xfId="9"/>
    <cellStyle name="3_mezery" xfId="10"/>
    <cellStyle name="40 % – Zvýraznění1 2" xfId="11"/>
    <cellStyle name="40 % – Zvýraznění2 2" xfId="12"/>
    <cellStyle name="40 % – Zvýraznění3 2" xfId="13"/>
    <cellStyle name="40 % – Zvýraznění4 2" xfId="14"/>
    <cellStyle name="40 % – Zvýraznění5 2" xfId="15"/>
    <cellStyle name="40 % – Zvýraznění6 2" xfId="16"/>
    <cellStyle name="60 % – Zvýraznění1 2" xfId="17"/>
    <cellStyle name="60 % – Zvýraznění2 2" xfId="18"/>
    <cellStyle name="60 % – Zvýraznění3 2" xfId="19"/>
    <cellStyle name="60 % – Zvýraznění4 2" xfId="20"/>
    <cellStyle name="60 % – Zvýraznění5 2" xfId="21"/>
    <cellStyle name="60 % – Zvýraznění6 2" xfId="22"/>
    <cellStyle name="Accent1 - 20%" xfId="23"/>
    <cellStyle name="Accent1 - 40%" xfId="24"/>
    <cellStyle name="Accent1 - 60%" xfId="25"/>
    <cellStyle name="Accent2 - 20%" xfId="26"/>
    <cellStyle name="Accent2 - 40%" xfId="27"/>
    <cellStyle name="Accent2 - 60%" xfId="28"/>
    <cellStyle name="Accent3 - 20%" xfId="29"/>
    <cellStyle name="Accent3 - 40%" xfId="30"/>
    <cellStyle name="Accent3 - 60%" xfId="31"/>
    <cellStyle name="Accent4 - 20%" xfId="32"/>
    <cellStyle name="Accent4 - 40%" xfId="33"/>
    <cellStyle name="Accent4 - 60%" xfId="34"/>
    <cellStyle name="Accent5 - 20%" xfId="35"/>
    <cellStyle name="Accent5 - 40%" xfId="36"/>
    <cellStyle name="Accent5 - 60%" xfId="37"/>
    <cellStyle name="Accent6 - 20%" xfId="38"/>
    <cellStyle name="Accent6 - 40%" xfId="39"/>
    <cellStyle name="Accent6 - 60%" xfId="40"/>
    <cellStyle name="Bad" xfId="41"/>
    <cellStyle name="Calculation" xfId="42"/>
    <cellStyle name="Celkem 2" xfId="43"/>
    <cellStyle name="Emphasis 1" xfId="44"/>
    <cellStyle name="Emphasis 2" xfId="45"/>
    <cellStyle name="Emphasis 3" xfId="46"/>
    <cellStyle name="Euro" xfId="47"/>
    <cellStyle name="Explanatory Text" xfId="48"/>
    <cellStyle name="Good" xfId="49"/>
    <cellStyle name="Heading 1" xfId="50"/>
    <cellStyle name="Heading 2" xfId="51"/>
    <cellStyle name="Heading 3" xfId="52"/>
    <cellStyle name="Heading 4" xfId="53"/>
    <cellStyle name="Check Cell" xfId="54"/>
    <cellStyle name="Input" xfId="55"/>
    <cellStyle name="Kontrolní buňka 2" xfId="56"/>
    <cellStyle name="Linked Cell" xfId="57"/>
    <cellStyle name="Nadpis 1 2" xfId="58"/>
    <cellStyle name="Nadpis 2 2" xfId="59"/>
    <cellStyle name="Nadpis 3 2" xfId="60"/>
    <cellStyle name="Nadpis 4 2" xfId="61"/>
    <cellStyle name="Název 2" xfId="62"/>
    <cellStyle name="Neutral" xfId="63"/>
    <cellStyle name="Neutrální 2" xfId="64"/>
    <cellStyle name="Normální" xfId="0" builtinId="0"/>
    <cellStyle name="Normální 2" xfId="65"/>
    <cellStyle name="Normální 3" xfId="66"/>
    <cellStyle name="Normální 4" xfId="67"/>
    <cellStyle name="Normální 5" xfId="68"/>
    <cellStyle name="Normální 6" xfId="174"/>
    <cellStyle name="normální_Rozvaha OPS" xfId="176"/>
    <cellStyle name="normální_Výnosy a náklady" xfId="69"/>
    <cellStyle name="normální_VZZ 2_3_2010_upraveny" xfId="175"/>
    <cellStyle name="Note" xfId="70"/>
    <cellStyle name="Output" xfId="71"/>
    <cellStyle name="Poznámka 2" xfId="72"/>
    <cellStyle name="Propojená buňka 2" xfId="73"/>
    <cellStyle name="SAPBEXaggData" xfId="74"/>
    <cellStyle name="SAPBEXaggData 2" xfId="75"/>
    <cellStyle name="SAPBEXaggDataEmph" xfId="76"/>
    <cellStyle name="SAPBEXaggDataEmph 2" xfId="77"/>
    <cellStyle name="SAPBEXaggItem" xfId="78"/>
    <cellStyle name="SAPBEXaggItem 2" xfId="79"/>
    <cellStyle name="SAPBEXaggItemX" xfId="80"/>
    <cellStyle name="SAPBEXaggItemX 2" xfId="81"/>
    <cellStyle name="SAPBEXexcBad7" xfId="82"/>
    <cellStyle name="SAPBEXexcBad7 2" xfId="83"/>
    <cellStyle name="SAPBEXexcBad8" xfId="84"/>
    <cellStyle name="SAPBEXexcBad8 2" xfId="85"/>
    <cellStyle name="SAPBEXexcBad9" xfId="86"/>
    <cellStyle name="SAPBEXexcBad9 2" xfId="87"/>
    <cellStyle name="SAPBEXexcCritical4" xfId="88"/>
    <cellStyle name="SAPBEXexcCritical4 2" xfId="89"/>
    <cellStyle name="SAPBEXexcCritical5" xfId="90"/>
    <cellStyle name="SAPBEXexcCritical5 2" xfId="91"/>
    <cellStyle name="SAPBEXexcCritical6" xfId="92"/>
    <cellStyle name="SAPBEXexcCritical6 2" xfId="93"/>
    <cellStyle name="SAPBEXexcGood1" xfId="94"/>
    <cellStyle name="SAPBEXexcGood1 2" xfId="95"/>
    <cellStyle name="SAPBEXexcGood2" xfId="96"/>
    <cellStyle name="SAPBEXexcGood2 2" xfId="97"/>
    <cellStyle name="SAPBEXexcGood3" xfId="98"/>
    <cellStyle name="SAPBEXexcGood3 2" xfId="99"/>
    <cellStyle name="SAPBEXfilterDrill" xfId="100"/>
    <cellStyle name="SAPBEXfilterDrill 2" xfId="101"/>
    <cellStyle name="SAPBEXFilterInfo1" xfId="102"/>
    <cellStyle name="SAPBEXFilterInfo2" xfId="103"/>
    <cellStyle name="SAPBEXFilterInfoHlavicka" xfId="104"/>
    <cellStyle name="SAPBEXfilterItem" xfId="105"/>
    <cellStyle name="SAPBEXfilterItem 2" xfId="106"/>
    <cellStyle name="SAPBEXfilterText" xfId="107"/>
    <cellStyle name="SAPBEXfilterText 2" xfId="108"/>
    <cellStyle name="SAPBEXformats" xfId="109"/>
    <cellStyle name="SAPBEXformats 2" xfId="110"/>
    <cellStyle name="SAPBEXheaderItem" xfId="111"/>
    <cellStyle name="SAPBEXheaderItem 2" xfId="112"/>
    <cellStyle name="SAPBEXheaderText" xfId="113"/>
    <cellStyle name="SAPBEXheaderText 2" xfId="114"/>
    <cellStyle name="SAPBEXHLevel0" xfId="115"/>
    <cellStyle name="SAPBEXHLevel0 2" xfId="116"/>
    <cellStyle name="SAPBEXHLevel0X" xfId="117"/>
    <cellStyle name="SAPBEXHLevel0X 2" xfId="118"/>
    <cellStyle name="SAPBEXHLevel1" xfId="119"/>
    <cellStyle name="SAPBEXHLevel1 2" xfId="120"/>
    <cellStyle name="SAPBEXHLevel1X" xfId="121"/>
    <cellStyle name="SAPBEXHLevel1X 2" xfId="122"/>
    <cellStyle name="SAPBEXHLevel2" xfId="123"/>
    <cellStyle name="SAPBEXHLevel2 2" xfId="124"/>
    <cellStyle name="SAPBEXHLevel2X" xfId="125"/>
    <cellStyle name="SAPBEXHLevel2X 2" xfId="126"/>
    <cellStyle name="SAPBEXHLevel3" xfId="127"/>
    <cellStyle name="SAPBEXHLevel3 2" xfId="128"/>
    <cellStyle name="SAPBEXHLevel3X" xfId="129"/>
    <cellStyle name="SAPBEXHLevel3X 2" xfId="130"/>
    <cellStyle name="SAPBEXchaText" xfId="131"/>
    <cellStyle name="SAPBEXchaText 2" xfId="132"/>
    <cellStyle name="SAPBEXinputData" xfId="133"/>
    <cellStyle name="SAPBEXinputData 2" xfId="134"/>
    <cellStyle name="SAPBEXItemHeader" xfId="135"/>
    <cellStyle name="SAPBEXresData" xfId="136"/>
    <cellStyle name="SAPBEXresData 2" xfId="137"/>
    <cellStyle name="SAPBEXresDataEmph" xfId="138"/>
    <cellStyle name="SAPBEXresDataEmph 2" xfId="139"/>
    <cellStyle name="SAPBEXresItem" xfId="140"/>
    <cellStyle name="SAPBEXresItem 2" xfId="141"/>
    <cellStyle name="SAPBEXresItemX" xfId="142"/>
    <cellStyle name="SAPBEXresItemX 2" xfId="143"/>
    <cellStyle name="SAPBEXstdData" xfId="144"/>
    <cellStyle name="SAPBEXstdData 2" xfId="145"/>
    <cellStyle name="SAPBEXstdDataEmph" xfId="146"/>
    <cellStyle name="SAPBEXstdDataEmph 2" xfId="147"/>
    <cellStyle name="SAPBEXstdItem" xfId="148"/>
    <cellStyle name="SAPBEXstdItem 2" xfId="149"/>
    <cellStyle name="SAPBEXstdItem 3" xfId="150"/>
    <cellStyle name="SAPBEXstdItemX" xfId="151"/>
    <cellStyle name="SAPBEXstdItemX 2" xfId="152"/>
    <cellStyle name="SAPBEXtitle" xfId="153"/>
    <cellStyle name="SAPBEXtitle 2" xfId="154"/>
    <cellStyle name="SAPBEXunassignedItem" xfId="155"/>
    <cellStyle name="SAPBEXundefined" xfId="156"/>
    <cellStyle name="SAPBEXundefined 2" xfId="157"/>
    <cellStyle name="Sheet Title" xfId="158"/>
    <cellStyle name="Správně 2" xfId="159"/>
    <cellStyle name="Text upozornění 2" xfId="160"/>
    <cellStyle name="Title" xfId="161"/>
    <cellStyle name="Total" xfId="162"/>
    <cellStyle name="Vstup 2" xfId="163"/>
    <cellStyle name="Výpočet 2" xfId="164"/>
    <cellStyle name="Výstup 2" xfId="165"/>
    <cellStyle name="Vysvětlující text 2" xfId="166"/>
    <cellStyle name="Warning Text" xfId="167"/>
    <cellStyle name="Zvýraznění 1 2" xfId="168"/>
    <cellStyle name="Zvýraznění 2 2" xfId="169"/>
    <cellStyle name="Zvýraznění 3 2" xfId="170"/>
    <cellStyle name="Zvýraznění 4 2" xfId="171"/>
    <cellStyle name="Zvýraznění 5 2" xfId="172"/>
    <cellStyle name="Zvýraznění 6 2" xfId="17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M260"/>
  <sheetViews>
    <sheetView showGridLines="0" tabSelected="1" view="pageBreakPreview" zoomScaleNormal="115" zoomScaleSheetLayoutView="100" workbookViewId="0">
      <selection activeCell="D67" sqref="D67"/>
    </sheetView>
  </sheetViews>
  <sheetFormatPr defaultColWidth="9.140625" defaultRowHeight="12.75" x14ac:dyDescent="0.2"/>
  <cols>
    <col min="1" max="1" width="6.42578125" style="1" customWidth="1"/>
    <col min="2" max="2" width="7.28515625" style="1" customWidth="1"/>
    <col min="3" max="3" width="74.7109375" style="1" customWidth="1"/>
    <col min="4" max="5" width="20.7109375" style="1" customWidth="1"/>
    <col min="6" max="6" width="9.140625" style="1"/>
    <col min="7" max="7" width="9.5703125" style="1" bestFit="1" customWidth="1"/>
    <col min="8" max="16384" width="9.140625" style="1"/>
  </cols>
  <sheetData>
    <row r="1" spans="1:5" ht="15.75" customHeight="1" x14ac:dyDescent="0.2">
      <c r="A1" s="66" t="s">
        <v>8</v>
      </c>
      <c r="B1" s="67"/>
      <c r="C1" s="67"/>
      <c r="D1" s="67"/>
      <c r="E1" s="67"/>
    </row>
    <row r="2" spans="1:5" ht="15.75" x14ac:dyDescent="0.25">
      <c r="A2" s="68" t="s">
        <v>9</v>
      </c>
      <c r="B2" s="69"/>
      <c r="C2" s="69"/>
      <c r="D2" s="70"/>
      <c r="E2" s="70"/>
    </row>
    <row r="3" spans="1:5" ht="12.75" customHeight="1" x14ac:dyDescent="0.3">
      <c r="A3" s="71" t="s">
        <v>220</v>
      </c>
      <c r="B3" s="71"/>
      <c r="C3" s="71"/>
      <c r="D3" s="71"/>
      <c r="E3" s="71"/>
    </row>
    <row r="4" spans="1:5" ht="13.5" customHeight="1" x14ac:dyDescent="0.2">
      <c r="A4" s="72" t="s">
        <v>10</v>
      </c>
      <c r="B4" s="72"/>
      <c r="C4" s="72"/>
      <c r="D4" s="72"/>
      <c r="E4" s="72"/>
    </row>
    <row r="5" spans="1:5" ht="13.5" thickBot="1" x14ac:dyDescent="0.35">
      <c r="A5" s="2"/>
      <c r="B5" s="3"/>
      <c r="C5" s="4"/>
      <c r="D5" s="5"/>
      <c r="E5" s="5"/>
    </row>
    <row r="6" spans="1:5" ht="26.25" customHeight="1" x14ac:dyDescent="0.2">
      <c r="A6" s="73" t="s">
        <v>0</v>
      </c>
      <c r="B6" s="74"/>
      <c r="C6" s="6" t="s">
        <v>1</v>
      </c>
      <c r="D6" s="7" t="s">
        <v>6</v>
      </c>
      <c r="E6" s="8" t="s">
        <v>11</v>
      </c>
    </row>
    <row r="7" spans="1:5" s="11" customFormat="1" x14ac:dyDescent="0.25">
      <c r="A7" s="75" t="s">
        <v>12</v>
      </c>
      <c r="B7" s="76" t="s">
        <v>13</v>
      </c>
      <c r="C7" s="9" t="s">
        <v>14</v>
      </c>
      <c r="D7" s="10">
        <f>D8+D47+D53+D55+D61</f>
        <v>2830807.3264273908</v>
      </c>
      <c r="E7" s="10">
        <f>E8+E47+E53+E55+E61</f>
        <v>2539504.9172821408</v>
      </c>
    </row>
    <row r="8" spans="1:5" x14ac:dyDescent="0.2">
      <c r="A8" s="77" t="s">
        <v>13</v>
      </c>
      <c r="B8" s="78"/>
      <c r="C8" s="9" t="s">
        <v>15</v>
      </c>
      <c r="D8" s="12">
        <f>SUM(D9:D46)</f>
        <v>1555005.3785498501</v>
      </c>
      <c r="E8" s="12">
        <f>SUM(E9:E46)</f>
        <v>1459544.7790037298</v>
      </c>
    </row>
    <row r="9" spans="1:5" s="17" customFormat="1" x14ac:dyDescent="0.2">
      <c r="A9" s="13"/>
      <c r="B9" s="14" t="s">
        <v>16</v>
      </c>
      <c r="C9" s="15" t="s">
        <v>17</v>
      </c>
      <c r="D9" s="60">
        <v>134041.46459225001</v>
      </c>
      <c r="E9" s="60">
        <v>124335.12994280001</v>
      </c>
    </row>
    <row r="10" spans="1:5" s="17" customFormat="1" x14ac:dyDescent="0.2">
      <c r="A10" s="18"/>
      <c r="B10" s="14" t="s">
        <v>18</v>
      </c>
      <c r="C10" s="15" t="s">
        <v>19</v>
      </c>
      <c r="D10" s="60">
        <v>32902.179398280001</v>
      </c>
      <c r="E10" s="60">
        <v>28592.299458320002</v>
      </c>
    </row>
    <row r="11" spans="1:5" s="17" customFormat="1" x14ac:dyDescent="0.2">
      <c r="A11" s="18"/>
      <c r="B11" s="14" t="s">
        <v>20</v>
      </c>
      <c r="C11" s="15" t="s">
        <v>21</v>
      </c>
      <c r="D11" s="60">
        <v>12826.184333450001</v>
      </c>
      <c r="E11" s="60">
        <v>10211.34829385</v>
      </c>
    </row>
    <row r="12" spans="1:5" s="17" customFormat="1" x14ac:dyDescent="0.2">
      <c r="A12" s="18"/>
      <c r="B12" s="14" t="s">
        <v>22</v>
      </c>
      <c r="C12" s="15" t="s">
        <v>23</v>
      </c>
      <c r="D12" s="60">
        <v>130745.71208396999</v>
      </c>
      <c r="E12" s="60">
        <v>147818.83784764999</v>
      </c>
    </row>
    <row r="13" spans="1:5" s="17" customFormat="1" x14ac:dyDescent="0.2">
      <c r="A13" s="18"/>
      <c r="B13" s="14" t="s">
        <v>24</v>
      </c>
      <c r="C13" s="15" t="s">
        <v>25</v>
      </c>
      <c r="D13" s="60">
        <v>-4847.50446035</v>
      </c>
      <c r="E13" s="60">
        <v>-5001.1664883100002</v>
      </c>
    </row>
    <row r="14" spans="1:5" s="17" customFormat="1" x14ac:dyDescent="0.2">
      <c r="A14" s="18"/>
      <c r="B14" s="14" t="s">
        <v>26</v>
      </c>
      <c r="C14" s="15" t="s">
        <v>27</v>
      </c>
      <c r="D14" s="60">
        <v>-2622.0966961499998</v>
      </c>
      <c r="E14" s="60">
        <v>-2498.23519158</v>
      </c>
    </row>
    <row r="15" spans="1:5" s="17" customFormat="1" x14ac:dyDescent="0.2">
      <c r="A15" s="18"/>
      <c r="B15" s="14" t="s">
        <v>28</v>
      </c>
      <c r="C15" s="15" t="s">
        <v>29</v>
      </c>
      <c r="D15" s="60">
        <v>-1811.6685175499999</v>
      </c>
      <c r="E15" s="60">
        <v>-1218.8648216900001</v>
      </c>
    </row>
    <row r="16" spans="1:5" s="17" customFormat="1" x14ac:dyDescent="0.2">
      <c r="A16" s="18"/>
      <c r="B16" s="14" t="s">
        <v>30</v>
      </c>
      <c r="C16" s="15" t="s">
        <v>31</v>
      </c>
      <c r="D16" s="60">
        <v>85358.883798059993</v>
      </c>
      <c r="E16" s="60">
        <v>82113.532099329997</v>
      </c>
    </row>
    <row r="17" spans="1:247" s="17" customFormat="1" x14ac:dyDescent="0.2">
      <c r="A17" s="18"/>
      <c r="B17" s="14" t="s">
        <v>32</v>
      </c>
      <c r="C17" s="15" t="s">
        <v>33</v>
      </c>
      <c r="D17" s="60">
        <v>4230.3879457599996</v>
      </c>
      <c r="E17" s="60">
        <v>3992.0815006600001</v>
      </c>
    </row>
    <row r="18" spans="1:247" s="17" customFormat="1" x14ac:dyDescent="0.2">
      <c r="A18" s="18"/>
      <c r="B18" s="14" t="s">
        <v>34</v>
      </c>
      <c r="C18" s="15" t="s">
        <v>35</v>
      </c>
      <c r="D18" s="60">
        <v>1034.88894039</v>
      </c>
      <c r="E18" s="60">
        <v>1005.31539019</v>
      </c>
    </row>
    <row r="19" spans="1:247" s="17" customFormat="1" x14ac:dyDescent="0.2">
      <c r="A19" s="18"/>
      <c r="B19" s="14" t="s">
        <v>36</v>
      </c>
      <c r="C19" s="15" t="s">
        <v>37</v>
      </c>
      <c r="D19" s="60">
        <v>-423.21515698000002</v>
      </c>
      <c r="E19" s="60">
        <v>-354.82552105000002</v>
      </c>
    </row>
    <row r="20" spans="1:247" s="17" customFormat="1" x14ac:dyDescent="0.2">
      <c r="A20" s="18"/>
      <c r="B20" s="14" t="s">
        <v>38</v>
      </c>
      <c r="C20" s="15" t="s">
        <v>39</v>
      </c>
      <c r="D20" s="60">
        <v>128479.13000627</v>
      </c>
      <c r="E20" s="60">
        <v>114019.48897439</v>
      </c>
    </row>
    <row r="21" spans="1:247" s="17" customFormat="1" x14ac:dyDescent="0.2">
      <c r="A21" s="18"/>
      <c r="B21" s="14" t="s">
        <v>40</v>
      </c>
      <c r="C21" s="15" t="s">
        <v>41</v>
      </c>
      <c r="D21" s="60">
        <v>462524.96422672999</v>
      </c>
      <c r="E21" s="60">
        <v>414311.57165549998</v>
      </c>
    </row>
    <row r="22" spans="1:247" s="17" customFormat="1" x14ac:dyDescent="0.2">
      <c r="A22" s="18"/>
      <c r="B22" s="14" t="s">
        <v>42</v>
      </c>
      <c r="C22" s="15" t="s">
        <v>43</v>
      </c>
      <c r="D22" s="60">
        <v>0</v>
      </c>
      <c r="E22" s="60">
        <v>2.6727999999999998E-2</v>
      </c>
    </row>
    <row r="23" spans="1:247" s="17" customFormat="1" x14ac:dyDescent="0.2">
      <c r="A23" s="18"/>
      <c r="B23" s="14" t="s">
        <v>44</v>
      </c>
      <c r="C23" s="15" t="s">
        <v>45</v>
      </c>
      <c r="D23" s="60">
        <v>1098.6245175500001</v>
      </c>
      <c r="E23" s="60">
        <v>980.07798360000004</v>
      </c>
    </row>
    <row r="24" spans="1:247" s="17" customFormat="1" x14ac:dyDescent="0.2">
      <c r="A24" s="18"/>
      <c r="B24" s="14" t="s">
        <v>46</v>
      </c>
      <c r="C24" s="15" t="s">
        <v>47</v>
      </c>
      <c r="D24" s="60">
        <v>14009.62976283</v>
      </c>
      <c r="E24" s="60">
        <v>11778.823134439999</v>
      </c>
    </row>
    <row r="25" spans="1:247" s="17" customFormat="1" x14ac:dyDescent="0.2">
      <c r="A25" s="18"/>
      <c r="B25" s="14" t="s">
        <v>48</v>
      </c>
      <c r="C25" s="15" t="s">
        <v>49</v>
      </c>
      <c r="D25" s="60">
        <v>4038.1886927599999</v>
      </c>
      <c r="E25" s="60">
        <v>3632.1625828800002</v>
      </c>
    </row>
    <row r="26" spans="1:247" s="17" customFormat="1" x14ac:dyDescent="0.2">
      <c r="A26" s="18"/>
      <c r="B26" s="14" t="s">
        <v>50</v>
      </c>
      <c r="C26" s="19" t="s">
        <v>51</v>
      </c>
      <c r="D26" s="60">
        <v>0</v>
      </c>
      <c r="E26" s="60">
        <v>4.8599999999999997E-3</v>
      </c>
    </row>
    <row r="27" spans="1:247" s="17" customFormat="1" x14ac:dyDescent="0.2">
      <c r="A27" s="18"/>
      <c r="B27" s="14" t="s">
        <v>52</v>
      </c>
      <c r="C27" s="19" t="s">
        <v>53</v>
      </c>
      <c r="D27" s="63">
        <v>0</v>
      </c>
      <c r="E27" s="60">
        <v>0</v>
      </c>
    </row>
    <row r="28" spans="1:247" s="20" customFormat="1" x14ac:dyDescent="0.2">
      <c r="A28" s="13"/>
      <c r="B28" s="14" t="s">
        <v>54</v>
      </c>
      <c r="C28" s="19" t="s">
        <v>55</v>
      </c>
      <c r="D28" s="60">
        <v>0</v>
      </c>
      <c r="E28" s="60">
        <v>0</v>
      </c>
      <c r="F28" s="17"/>
    </row>
    <row r="29" spans="1:247" s="20" customFormat="1" x14ac:dyDescent="0.2">
      <c r="A29" s="18"/>
      <c r="B29" s="14" t="s">
        <v>56</v>
      </c>
      <c r="C29" s="19" t="s">
        <v>57</v>
      </c>
      <c r="D29" s="60">
        <v>6160.1203679999999</v>
      </c>
      <c r="E29" s="60">
        <v>7563.7499943000003</v>
      </c>
      <c r="F29" s="21"/>
      <c r="G29" s="21"/>
      <c r="H29" s="22"/>
      <c r="I29" s="23"/>
      <c r="J29" s="24"/>
      <c r="K29" s="24"/>
      <c r="L29" s="21"/>
      <c r="M29" s="22"/>
      <c r="N29" s="23"/>
      <c r="O29" s="24"/>
      <c r="P29" s="24"/>
      <c r="Q29" s="21"/>
      <c r="R29" s="22"/>
      <c r="S29" s="23"/>
      <c r="T29" s="24"/>
      <c r="U29" s="24"/>
      <c r="V29" s="21"/>
      <c r="W29" s="22"/>
      <c r="X29" s="23"/>
      <c r="Y29" s="24"/>
      <c r="Z29" s="24"/>
      <c r="AA29" s="21"/>
      <c r="AB29" s="22"/>
      <c r="AC29" s="23"/>
      <c r="AD29" s="24"/>
      <c r="AE29" s="24"/>
      <c r="AF29" s="21"/>
      <c r="AG29" s="22"/>
      <c r="AH29" s="23"/>
      <c r="AI29" s="24"/>
      <c r="AJ29" s="24"/>
      <c r="AK29" s="21"/>
      <c r="AL29" s="22"/>
      <c r="AM29" s="23"/>
      <c r="AN29" s="24"/>
      <c r="AO29" s="24"/>
      <c r="AP29" s="21"/>
      <c r="AQ29" s="22"/>
      <c r="AR29" s="23"/>
      <c r="AS29" s="24"/>
      <c r="AT29" s="24"/>
      <c r="AU29" s="21"/>
      <c r="AV29" s="22"/>
      <c r="AW29" s="23"/>
      <c r="AX29" s="24"/>
      <c r="AY29" s="24"/>
      <c r="AZ29" s="21"/>
      <c r="BA29" s="22"/>
      <c r="BB29" s="23"/>
      <c r="BC29" s="24"/>
      <c r="BD29" s="24"/>
      <c r="BE29" s="21"/>
      <c r="BF29" s="22"/>
      <c r="BG29" s="23"/>
      <c r="BH29" s="24"/>
      <c r="BI29" s="24"/>
      <c r="BJ29" s="21"/>
      <c r="BK29" s="22"/>
      <c r="BL29" s="23"/>
      <c r="BM29" s="24"/>
      <c r="BN29" s="24"/>
      <c r="BO29" s="21"/>
      <c r="BP29" s="22"/>
      <c r="BQ29" s="23"/>
      <c r="BR29" s="24"/>
      <c r="BS29" s="24"/>
      <c r="BT29" s="21"/>
      <c r="BU29" s="22"/>
      <c r="BV29" s="23"/>
      <c r="BW29" s="24"/>
      <c r="BX29" s="24"/>
      <c r="BY29" s="21"/>
      <c r="BZ29" s="22"/>
      <c r="CA29" s="23"/>
      <c r="CB29" s="24"/>
      <c r="CC29" s="24"/>
      <c r="CD29" s="21"/>
      <c r="CE29" s="22"/>
      <c r="CF29" s="23"/>
      <c r="CG29" s="24"/>
      <c r="CH29" s="24"/>
      <c r="CI29" s="21"/>
      <c r="CJ29" s="22"/>
      <c r="CK29" s="23"/>
      <c r="CL29" s="24"/>
      <c r="CM29" s="24"/>
      <c r="CN29" s="21"/>
      <c r="CO29" s="22"/>
      <c r="CP29" s="23"/>
      <c r="CQ29" s="24"/>
      <c r="CR29" s="24"/>
      <c r="CS29" s="21"/>
      <c r="CT29" s="22"/>
      <c r="CU29" s="23"/>
      <c r="CV29" s="24"/>
      <c r="CW29" s="24"/>
      <c r="CX29" s="21"/>
      <c r="CY29" s="22"/>
      <c r="CZ29" s="23"/>
      <c r="DA29" s="24"/>
      <c r="DB29" s="24"/>
      <c r="DC29" s="21"/>
      <c r="DD29" s="22"/>
      <c r="DE29" s="23"/>
      <c r="DF29" s="24"/>
      <c r="DG29" s="24"/>
      <c r="DH29" s="21"/>
      <c r="DI29" s="22"/>
      <c r="DJ29" s="23"/>
      <c r="DK29" s="24"/>
      <c r="DL29" s="24"/>
      <c r="DM29" s="21"/>
      <c r="DN29" s="22"/>
      <c r="DO29" s="23"/>
      <c r="DP29" s="24"/>
      <c r="DQ29" s="24"/>
      <c r="DR29" s="21"/>
      <c r="DS29" s="22"/>
      <c r="DT29" s="23"/>
      <c r="DU29" s="24"/>
      <c r="DV29" s="24"/>
      <c r="DW29" s="21"/>
      <c r="DX29" s="22"/>
      <c r="DY29" s="23"/>
      <c r="DZ29" s="24"/>
      <c r="EA29" s="24"/>
      <c r="EB29" s="21"/>
      <c r="EC29" s="22"/>
      <c r="ED29" s="23"/>
      <c r="EE29" s="24"/>
      <c r="EF29" s="24"/>
      <c r="EG29" s="21"/>
      <c r="EH29" s="22"/>
      <c r="EI29" s="23"/>
      <c r="EJ29" s="24"/>
      <c r="EK29" s="24"/>
      <c r="EL29" s="21"/>
      <c r="EM29" s="22"/>
      <c r="EN29" s="23"/>
      <c r="EO29" s="24"/>
      <c r="EP29" s="24"/>
      <c r="EQ29" s="21"/>
      <c r="ER29" s="22"/>
      <c r="ES29" s="23"/>
      <c r="ET29" s="24"/>
      <c r="EU29" s="24"/>
      <c r="EV29" s="21"/>
      <c r="EW29" s="22"/>
      <c r="EX29" s="23"/>
      <c r="EY29" s="24"/>
      <c r="EZ29" s="24"/>
      <c r="FA29" s="21"/>
      <c r="FB29" s="22"/>
      <c r="FC29" s="23"/>
      <c r="FD29" s="24"/>
      <c r="FE29" s="24"/>
      <c r="FF29" s="21"/>
      <c r="FG29" s="22"/>
      <c r="FH29" s="23"/>
      <c r="FI29" s="24"/>
      <c r="FJ29" s="24"/>
      <c r="FK29" s="21"/>
      <c r="FL29" s="22"/>
      <c r="FM29" s="23"/>
      <c r="FN29" s="24"/>
      <c r="FO29" s="24"/>
      <c r="FP29" s="21"/>
      <c r="FQ29" s="22"/>
      <c r="FR29" s="23"/>
      <c r="FS29" s="24"/>
      <c r="FT29" s="24"/>
      <c r="FU29" s="21"/>
      <c r="FV29" s="22"/>
      <c r="FW29" s="23"/>
      <c r="FX29" s="24"/>
      <c r="FY29" s="24"/>
      <c r="FZ29" s="21"/>
      <c r="GA29" s="22"/>
      <c r="GB29" s="23"/>
      <c r="GC29" s="24"/>
      <c r="GD29" s="24"/>
      <c r="GE29" s="21"/>
      <c r="GF29" s="22"/>
      <c r="GG29" s="23"/>
      <c r="GH29" s="24"/>
      <c r="GI29" s="24"/>
      <c r="GJ29" s="21"/>
      <c r="GK29" s="22"/>
      <c r="GL29" s="23"/>
      <c r="GM29" s="24"/>
      <c r="GN29" s="24"/>
      <c r="GO29" s="21"/>
      <c r="GP29" s="22"/>
      <c r="GQ29" s="23"/>
      <c r="GR29" s="24"/>
      <c r="GS29" s="24"/>
      <c r="GT29" s="21"/>
      <c r="GU29" s="22"/>
      <c r="GV29" s="23"/>
      <c r="GW29" s="24"/>
      <c r="GX29" s="24"/>
      <c r="GY29" s="21"/>
      <c r="GZ29" s="22"/>
      <c r="HA29" s="23"/>
      <c r="HB29" s="24"/>
      <c r="HC29" s="24"/>
      <c r="HD29" s="21"/>
      <c r="HE29" s="22"/>
      <c r="HF29" s="23"/>
      <c r="HG29" s="24"/>
      <c r="HH29" s="24"/>
      <c r="HI29" s="21"/>
      <c r="HJ29" s="22"/>
      <c r="HK29" s="23"/>
      <c r="HL29" s="24"/>
      <c r="HM29" s="24"/>
      <c r="HN29" s="21"/>
      <c r="HO29" s="22"/>
      <c r="HP29" s="23"/>
      <c r="HQ29" s="24"/>
      <c r="HR29" s="24"/>
      <c r="HS29" s="21"/>
      <c r="HT29" s="22"/>
      <c r="HU29" s="23"/>
      <c r="HV29" s="24"/>
      <c r="HW29" s="24"/>
      <c r="HX29" s="21"/>
      <c r="HY29" s="22"/>
      <c r="HZ29" s="23"/>
      <c r="IA29" s="24"/>
      <c r="IB29" s="24"/>
      <c r="IC29" s="21"/>
      <c r="ID29" s="22"/>
      <c r="IE29" s="23"/>
      <c r="IF29" s="24"/>
      <c r="IG29" s="24"/>
      <c r="IH29" s="21"/>
      <c r="II29" s="22"/>
      <c r="IJ29" s="23"/>
      <c r="IK29" s="24"/>
      <c r="IL29" s="24"/>
      <c r="IM29" s="21"/>
    </row>
    <row r="30" spans="1:247" s="20" customFormat="1" x14ac:dyDescent="0.2">
      <c r="A30" s="18"/>
      <c r="B30" s="14" t="s">
        <v>58</v>
      </c>
      <c r="C30" s="19" t="s">
        <v>59</v>
      </c>
      <c r="D30" s="60">
        <v>523.42034682999997</v>
      </c>
      <c r="E30" s="60">
        <v>334.48482496999998</v>
      </c>
      <c r="F30" s="21"/>
      <c r="G30" s="21"/>
      <c r="H30" s="22"/>
      <c r="I30" s="23"/>
      <c r="J30" s="24"/>
      <c r="K30" s="24"/>
      <c r="L30" s="21"/>
      <c r="M30" s="22"/>
      <c r="N30" s="23"/>
      <c r="O30" s="24"/>
      <c r="P30" s="24"/>
      <c r="Q30" s="21"/>
      <c r="R30" s="22"/>
      <c r="S30" s="23"/>
      <c r="T30" s="24"/>
      <c r="U30" s="24"/>
      <c r="V30" s="21"/>
      <c r="W30" s="22"/>
      <c r="X30" s="23"/>
      <c r="Y30" s="24"/>
      <c r="Z30" s="24"/>
      <c r="AA30" s="21"/>
      <c r="AB30" s="22"/>
      <c r="AC30" s="23"/>
      <c r="AD30" s="24"/>
      <c r="AE30" s="24"/>
      <c r="AF30" s="21"/>
      <c r="AG30" s="22"/>
      <c r="AH30" s="23"/>
      <c r="AI30" s="24"/>
      <c r="AJ30" s="24"/>
      <c r="AK30" s="21"/>
      <c r="AL30" s="22"/>
      <c r="AM30" s="23"/>
      <c r="AN30" s="24"/>
      <c r="AO30" s="24"/>
      <c r="AP30" s="21"/>
      <c r="AQ30" s="22"/>
      <c r="AR30" s="23"/>
      <c r="AS30" s="24"/>
      <c r="AT30" s="24"/>
      <c r="AU30" s="21"/>
      <c r="AV30" s="22"/>
      <c r="AW30" s="23"/>
      <c r="AX30" s="24"/>
      <c r="AY30" s="24"/>
      <c r="AZ30" s="21"/>
      <c r="BA30" s="22"/>
      <c r="BB30" s="23"/>
      <c r="BC30" s="24"/>
      <c r="BD30" s="24"/>
      <c r="BE30" s="21"/>
      <c r="BF30" s="22"/>
      <c r="BG30" s="23"/>
      <c r="BH30" s="24"/>
      <c r="BI30" s="24"/>
      <c r="BJ30" s="21"/>
      <c r="BK30" s="22"/>
      <c r="BL30" s="23"/>
      <c r="BM30" s="24"/>
      <c r="BN30" s="24"/>
      <c r="BO30" s="21"/>
      <c r="BP30" s="22"/>
      <c r="BQ30" s="23"/>
      <c r="BR30" s="24"/>
      <c r="BS30" s="24"/>
      <c r="BT30" s="21"/>
      <c r="BU30" s="22"/>
      <c r="BV30" s="23"/>
      <c r="BW30" s="24"/>
      <c r="BX30" s="24"/>
      <c r="BY30" s="21"/>
      <c r="BZ30" s="22"/>
      <c r="CA30" s="23"/>
      <c r="CB30" s="24"/>
      <c r="CC30" s="24"/>
      <c r="CD30" s="21"/>
      <c r="CE30" s="22"/>
      <c r="CF30" s="23"/>
      <c r="CG30" s="24"/>
      <c r="CH30" s="24"/>
      <c r="CI30" s="21"/>
      <c r="CJ30" s="22"/>
      <c r="CK30" s="23"/>
      <c r="CL30" s="24"/>
      <c r="CM30" s="24"/>
      <c r="CN30" s="21"/>
      <c r="CO30" s="22"/>
      <c r="CP30" s="23"/>
      <c r="CQ30" s="24"/>
      <c r="CR30" s="24"/>
      <c r="CS30" s="21"/>
      <c r="CT30" s="22"/>
      <c r="CU30" s="23"/>
      <c r="CV30" s="24"/>
      <c r="CW30" s="24"/>
      <c r="CX30" s="21"/>
      <c r="CY30" s="22"/>
      <c r="CZ30" s="23"/>
      <c r="DA30" s="24"/>
      <c r="DB30" s="24"/>
      <c r="DC30" s="21"/>
      <c r="DD30" s="22"/>
      <c r="DE30" s="23"/>
      <c r="DF30" s="24"/>
      <c r="DG30" s="24"/>
      <c r="DH30" s="21"/>
      <c r="DI30" s="22"/>
      <c r="DJ30" s="23"/>
      <c r="DK30" s="24"/>
      <c r="DL30" s="24"/>
      <c r="DM30" s="21"/>
      <c r="DN30" s="22"/>
      <c r="DO30" s="23"/>
      <c r="DP30" s="24"/>
      <c r="DQ30" s="24"/>
      <c r="DR30" s="21"/>
      <c r="DS30" s="22"/>
      <c r="DT30" s="23"/>
      <c r="DU30" s="24"/>
      <c r="DV30" s="24"/>
      <c r="DW30" s="21"/>
      <c r="DX30" s="22"/>
      <c r="DY30" s="23"/>
      <c r="DZ30" s="24"/>
      <c r="EA30" s="24"/>
      <c r="EB30" s="21"/>
      <c r="EC30" s="22"/>
      <c r="ED30" s="23"/>
      <c r="EE30" s="24"/>
      <c r="EF30" s="24"/>
      <c r="EG30" s="21"/>
      <c r="EH30" s="22"/>
      <c r="EI30" s="23"/>
      <c r="EJ30" s="24"/>
      <c r="EK30" s="24"/>
      <c r="EL30" s="21"/>
      <c r="EM30" s="22"/>
      <c r="EN30" s="23"/>
      <c r="EO30" s="24"/>
      <c r="EP30" s="24"/>
      <c r="EQ30" s="21"/>
      <c r="ER30" s="22"/>
      <c r="ES30" s="23"/>
      <c r="ET30" s="24"/>
      <c r="EU30" s="24"/>
      <c r="EV30" s="21"/>
      <c r="EW30" s="22"/>
      <c r="EX30" s="23"/>
      <c r="EY30" s="24"/>
      <c r="EZ30" s="24"/>
      <c r="FA30" s="21"/>
      <c r="FB30" s="22"/>
      <c r="FC30" s="23"/>
      <c r="FD30" s="24"/>
      <c r="FE30" s="24"/>
      <c r="FF30" s="21"/>
      <c r="FG30" s="22"/>
      <c r="FH30" s="23"/>
      <c r="FI30" s="24"/>
      <c r="FJ30" s="24"/>
      <c r="FK30" s="21"/>
      <c r="FL30" s="22"/>
      <c r="FM30" s="23"/>
      <c r="FN30" s="24"/>
      <c r="FO30" s="24"/>
      <c r="FP30" s="21"/>
      <c r="FQ30" s="22"/>
      <c r="FR30" s="23"/>
      <c r="FS30" s="24"/>
      <c r="FT30" s="24"/>
      <c r="FU30" s="21"/>
      <c r="FV30" s="22"/>
      <c r="FW30" s="23"/>
      <c r="FX30" s="24"/>
      <c r="FY30" s="24"/>
      <c r="FZ30" s="21"/>
      <c r="GA30" s="22"/>
      <c r="GB30" s="23"/>
      <c r="GC30" s="24"/>
      <c r="GD30" s="24"/>
      <c r="GE30" s="21"/>
      <c r="GF30" s="22"/>
      <c r="GG30" s="23"/>
      <c r="GH30" s="24"/>
      <c r="GI30" s="24"/>
      <c r="GJ30" s="21"/>
      <c r="GK30" s="22"/>
      <c r="GL30" s="23"/>
      <c r="GM30" s="24"/>
      <c r="GN30" s="24"/>
      <c r="GO30" s="21"/>
      <c r="GP30" s="22"/>
      <c r="GQ30" s="23"/>
      <c r="GR30" s="24"/>
      <c r="GS30" s="24"/>
      <c r="GT30" s="21"/>
      <c r="GU30" s="22"/>
      <c r="GV30" s="23"/>
      <c r="GW30" s="24"/>
      <c r="GX30" s="24"/>
      <c r="GY30" s="21"/>
      <c r="GZ30" s="22"/>
      <c r="HA30" s="23"/>
      <c r="HB30" s="24"/>
      <c r="HC30" s="24"/>
      <c r="HD30" s="21"/>
      <c r="HE30" s="22"/>
      <c r="HF30" s="23"/>
      <c r="HG30" s="24"/>
      <c r="HH30" s="24"/>
      <c r="HI30" s="21"/>
      <c r="HJ30" s="22"/>
      <c r="HK30" s="23"/>
      <c r="HL30" s="24"/>
      <c r="HM30" s="24"/>
      <c r="HN30" s="21"/>
      <c r="HO30" s="22"/>
      <c r="HP30" s="23"/>
      <c r="HQ30" s="24"/>
      <c r="HR30" s="24"/>
      <c r="HS30" s="21"/>
      <c r="HT30" s="22"/>
      <c r="HU30" s="23"/>
      <c r="HV30" s="24"/>
      <c r="HW30" s="24"/>
      <c r="HX30" s="21"/>
      <c r="HY30" s="22"/>
      <c r="HZ30" s="23"/>
      <c r="IA30" s="24"/>
      <c r="IB30" s="24"/>
      <c r="IC30" s="21"/>
      <c r="ID30" s="22"/>
      <c r="IE30" s="23"/>
      <c r="IF30" s="24"/>
      <c r="IG30" s="24"/>
      <c r="IH30" s="21"/>
      <c r="II30" s="22"/>
      <c r="IJ30" s="23"/>
      <c r="IK30" s="24"/>
      <c r="IL30" s="24"/>
      <c r="IM30" s="21"/>
    </row>
    <row r="31" spans="1:247" s="20" customFormat="1" x14ac:dyDescent="0.2">
      <c r="A31" s="18"/>
      <c r="B31" s="14" t="s">
        <v>60</v>
      </c>
      <c r="C31" s="19" t="s">
        <v>61</v>
      </c>
      <c r="D31" s="60">
        <v>965.06180916000005</v>
      </c>
      <c r="E31" s="60">
        <v>2447.8660652200001</v>
      </c>
      <c r="F31" s="21"/>
      <c r="G31" s="21"/>
      <c r="H31" s="22"/>
      <c r="I31" s="23"/>
      <c r="J31" s="24"/>
      <c r="K31" s="24"/>
      <c r="L31" s="21"/>
      <c r="M31" s="22"/>
      <c r="N31" s="23"/>
      <c r="O31" s="24"/>
      <c r="P31" s="24"/>
      <c r="Q31" s="21"/>
      <c r="R31" s="22"/>
      <c r="S31" s="23"/>
      <c r="T31" s="24"/>
      <c r="U31" s="24"/>
      <c r="V31" s="21"/>
      <c r="W31" s="22"/>
      <c r="X31" s="23"/>
      <c r="Y31" s="24"/>
      <c r="Z31" s="24"/>
      <c r="AA31" s="21"/>
      <c r="AB31" s="22"/>
      <c r="AC31" s="23"/>
      <c r="AD31" s="24"/>
      <c r="AE31" s="24"/>
      <c r="AF31" s="21"/>
      <c r="AG31" s="22"/>
      <c r="AH31" s="23"/>
      <c r="AI31" s="24"/>
      <c r="AJ31" s="24"/>
      <c r="AK31" s="21"/>
      <c r="AL31" s="22"/>
      <c r="AM31" s="23"/>
      <c r="AN31" s="24"/>
      <c r="AO31" s="24"/>
      <c r="AP31" s="21"/>
      <c r="AQ31" s="22"/>
      <c r="AR31" s="23"/>
      <c r="AS31" s="24"/>
      <c r="AT31" s="24"/>
      <c r="AU31" s="21"/>
      <c r="AV31" s="22"/>
      <c r="AW31" s="23"/>
      <c r="AX31" s="24"/>
      <c r="AY31" s="24"/>
      <c r="AZ31" s="21"/>
      <c r="BA31" s="22"/>
      <c r="BB31" s="23"/>
      <c r="BC31" s="24"/>
      <c r="BD31" s="24"/>
      <c r="BE31" s="21"/>
      <c r="BF31" s="22"/>
      <c r="BG31" s="23"/>
      <c r="BH31" s="24"/>
      <c r="BI31" s="24"/>
      <c r="BJ31" s="21"/>
      <c r="BK31" s="22"/>
      <c r="BL31" s="23"/>
      <c r="BM31" s="24"/>
      <c r="BN31" s="24"/>
      <c r="BO31" s="21"/>
      <c r="BP31" s="22"/>
      <c r="BQ31" s="23"/>
      <c r="BR31" s="24"/>
      <c r="BS31" s="24"/>
      <c r="BT31" s="21"/>
      <c r="BU31" s="22"/>
      <c r="BV31" s="23"/>
      <c r="BW31" s="24"/>
      <c r="BX31" s="24"/>
      <c r="BY31" s="21"/>
      <c r="BZ31" s="22"/>
      <c r="CA31" s="23"/>
      <c r="CB31" s="24"/>
      <c r="CC31" s="24"/>
      <c r="CD31" s="21"/>
      <c r="CE31" s="22"/>
      <c r="CF31" s="23"/>
      <c r="CG31" s="24"/>
      <c r="CH31" s="24"/>
      <c r="CI31" s="21"/>
      <c r="CJ31" s="22"/>
      <c r="CK31" s="23"/>
      <c r="CL31" s="24"/>
      <c r="CM31" s="24"/>
      <c r="CN31" s="21"/>
      <c r="CO31" s="22"/>
      <c r="CP31" s="23"/>
      <c r="CQ31" s="24"/>
      <c r="CR31" s="24"/>
      <c r="CS31" s="21"/>
      <c r="CT31" s="22"/>
      <c r="CU31" s="23"/>
      <c r="CV31" s="24"/>
      <c r="CW31" s="24"/>
      <c r="CX31" s="21"/>
      <c r="CY31" s="22"/>
      <c r="CZ31" s="23"/>
      <c r="DA31" s="24"/>
      <c r="DB31" s="24"/>
      <c r="DC31" s="21"/>
      <c r="DD31" s="22"/>
      <c r="DE31" s="23"/>
      <c r="DF31" s="24"/>
      <c r="DG31" s="24"/>
      <c r="DH31" s="21"/>
      <c r="DI31" s="22"/>
      <c r="DJ31" s="23"/>
      <c r="DK31" s="24"/>
      <c r="DL31" s="24"/>
      <c r="DM31" s="21"/>
      <c r="DN31" s="22"/>
      <c r="DO31" s="23"/>
      <c r="DP31" s="24"/>
      <c r="DQ31" s="24"/>
      <c r="DR31" s="21"/>
      <c r="DS31" s="22"/>
      <c r="DT31" s="23"/>
      <c r="DU31" s="24"/>
      <c r="DV31" s="24"/>
      <c r="DW31" s="21"/>
      <c r="DX31" s="22"/>
      <c r="DY31" s="23"/>
      <c r="DZ31" s="24"/>
      <c r="EA31" s="24"/>
      <c r="EB31" s="21"/>
      <c r="EC31" s="22"/>
      <c r="ED31" s="23"/>
      <c r="EE31" s="24"/>
      <c r="EF31" s="24"/>
      <c r="EG31" s="21"/>
      <c r="EH31" s="22"/>
      <c r="EI31" s="23"/>
      <c r="EJ31" s="24"/>
      <c r="EK31" s="24"/>
      <c r="EL31" s="21"/>
      <c r="EM31" s="22"/>
      <c r="EN31" s="23"/>
      <c r="EO31" s="24"/>
      <c r="EP31" s="24"/>
      <c r="EQ31" s="21"/>
      <c r="ER31" s="22"/>
      <c r="ES31" s="23"/>
      <c r="ET31" s="24"/>
      <c r="EU31" s="24"/>
      <c r="EV31" s="21"/>
      <c r="EW31" s="22"/>
      <c r="EX31" s="23"/>
      <c r="EY31" s="24"/>
      <c r="EZ31" s="24"/>
      <c r="FA31" s="21"/>
      <c r="FB31" s="22"/>
      <c r="FC31" s="23"/>
      <c r="FD31" s="24"/>
      <c r="FE31" s="24"/>
      <c r="FF31" s="21"/>
      <c r="FG31" s="22"/>
      <c r="FH31" s="23"/>
      <c r="FI31" s="24"/>
      <c r="FJ31" s="24"/>
      <c r="FK31" s="21"/>
      <c r="FL31" s="22"/>
      <c r="FM31" s="23"/>
      <c r="FN31" s="24"/>
      <c r="FO31" s="24"/>
      <c r="FP31" s="21"/>
      <c r="FQ31" s="22"/>
      <c r="FR31" s="23"/>
      <c r="FS31" s="24"/>
      <c r="FT31" s="24"/>
      <c r="FU31" s="21"/>
      <c r="FV31" s="22"/>
      <c r="FW31" s="23"/>
      <c r="FX31" s="24"/>
      <c r="FY31" s="24"/>
      <c r="FZ31" s="21"/>
      <c r="GA31" s="22"/>
      <c r="GB31" s="23"/>
      <c r="GC31" s="24"/>
      <c r="GD31" s="24"/>
      <c r="GE31" s="21"/>
      <c r="GF31" s="22"/>
      <c r="GG31" s="23"/>
      <c r="GH31" s="24"/>
      <c r="GI31" s="24"/>
      <c r="GJ31" s="21"/>
      <c r="GK31" s="22"/>
      <c r="GL31" s="23"/>
      <c r="GM31" s="24"/>
      <c r="GN31" s="24"/>
      <c r="GO31" s="21"/>
      <c r="GP31" s="22"/>
      <c r="GQ31" s="23"/>
      <c r="GR31" s="24"/>
      <c r="GS31" s="24"/>
      <c r="GT31" s="21"/>
      <c r="GU31" s="22"/>
      <c r="GV31" s="23"/>
      <c r="GW31" s="24"/>
      <c r="GX31" s="24"/>
      <c r="GY31" s="21"/>
      <c r="GZ31" s="22"/>
      <c r="HA31" s="23"/>
      <c r="HB31" s="24"/>
      <c r="HC31" s="24"/>
      <c r="HD31" s="21"/>
      <c r="HE31" s="22"/>
      <c r="HF31" s="23"/>
      <c r="HG31" s="24"/>
      <c r="HH31" s="24"/>
      <c r="HI31" s="21"/>
      <c r="HJ31" s="22"/>
      <c r="HK31" s="23"/>
      <c r="HL31" s="24"/>
      <c r="HM31" s="24"/>
      <c r="HN31" s="21"/>
      <c r="HO31" s="22"/>
      <c r="HP31" s="23"/>
      <c r="HQ31" s="24"/>
      <c r="HR31" s="24"/>
      <c r="HS31" s="21"/>
      <c r="HT31" s="22"/>
      <c r="HU31" s="23"/>
      <c r="HV31" s="24"/>
      <c r="HW31" s="24"/>
      <c r="HX31" s="21"/>
      <c r="HY31" s="22"/>
      <c r="HZ31" s="23"/>
      <c r="IA31" s="24"/>
      <c r="IB31" s="24"/>
      <c r="IC31" s="21"/>
      <c r="ID31" s="22"/>
      <c r="IE31" s="23"/>
      <c r="IF31" s="24"/>
      <c r="IG31" s="24"/>
      <c r="IH31" s="21"/>
      <c r="II31" s="22"/>
      <c r="IJ31" s="23"/>
      <c r="IK31" s="24"/>
      <c r="IL31" s="24"/>
      <c r="IM31" s="21"/>
    </row>
    <row r="32" spans="1:247" s="20" customFormat="1" x14ac:dyDescent="0.2">
      <c r="A32" s="18"/>
      <c r="B32" s="14" t="s">
        <v>62</v>
      </c>
      <c r="C32" s="19" t="s">
        <v>63</v>
      </c>
      <c r="D32" s="60">
        <v>13074.59124577</v>
      </c>
      <c r="E32" s="60">
        <v>6742.8073883999996</v>
      </c>
      <c r="F32" s="21"/>
      <c r="G32" s="21"/>
      <c r="H32" s="22"/>
      <c r="I32" s="23"/>
      <c r="J32" s="24"/>
      <c r="K32" s="24"/>
      <c r="L32" s="21"/>
      <c r="M32" s="22"/>
      <c r="N32" s="23"/>
      <c r="O32" s="24"/>
      <c r="P32" s="24"/>
      <c r="Q32" s="21"/>
      <c r="R32" s="22"/>
      <c r="S32" s="23"/>
      <c r="T32" s="24"/>
      <c r="U32" s="24"/>
      <c r="V32" s="21"/>
      <c r="W32" s="22"/>
      <c r="X32" s="23"/>
      <c r="Y32" s="24"/>
      <c r="Z32" s="24"/>
      <c r="AA32" s="21"/>
      <c r="AB32" s="22"/>
      <c r="AC32" s="23"/>
      <c r="AD32" s="24"/>
      <c r="AE32" s="24"/>
      <c r="AF32" s="21"/>
      <c r="AG32" s="22"/>
      <c r="AH32" s="23"/>
      <c r="AI32" s="24"/>
      <c r="AJ32" s="24"/>
      <c r="AK32" s="21"/>
      <c r="AL32" s="22"/>
      <c r="AM32" s="23"/>
      <c r="AN32" s="24"/>
      <c r="AO32" s="24"/>
      <c r="AP32" s="21"/>
      <c r="AQ32" s="22"/>
      <c r="AR32" s="23"/>
      <c r="AS32" s="24"/>
      <c r="AT32" s="24"/>
      <c r="AU32" s="21"/>
      <c r="AV32" s="22"/>
      <c r="AW32" s="23"/>
      <c r="AX32" s="24"/>
      <c r="AY32" s="24"/>
      <c r="AZ32" s="21"/>
      <c r="BA32" s="22"/>
      <c r="BB32" s="23"/>
      <c r="BC32" s="24"/>
      <c r="BD32" s="24"/>
      <c r="BE32" s="21"/>
      <c r="BF32" s="22"/>
      <c r="BG32" s="23"/>
      <c r="BH32" s="24"/>
      <c r="BI32" s="24"/>
      <c r="BJ32" s="21"/>
      <c r="BK32" s="22"/>
      <c r="BL32" s="23"/>
      <c r="BM32" s="24"/>
      <c r="BN32" s="24"/>
      <c r="BO32" s="21"/>
      <c r="BP32" s="22"/>
      <c r="BQ32" s="23"/>
      <c r="BR32" s="24"/>
      <c r="BS32" s="24"/>
      <c r="BT32" s="21"/>
      <c r="BU32" s="22"/>
      <c r="BV32" s="23"/>
      <c r="BW32" s="24"/>
      <c r="BX32" s="24"/>
      <c r="BY32" s="21"/>
      <c r="BZ32" s="22"/>
      <c r="CA32" s="23"/>
      <c r="CB32" s="24"/>
      <c r="CC32" s="24"/>
      <c r="CD32" s="21"/>
      <c r="CE32" s="22"/>
      <c r="CF32" s="23"/>
      <c r="CG32" s="24"/>
      <c r="CH32" s="24"/>
      <c r="CI32" s="21"/>
      <c r="CJ32" s="22"/>
      <c r="CK32" s="23"/>
      <c r="CL32" s="24"/>
      <c r="CM32" s="24"/>
      <c r="CN32" s="21"/>
      <c r="CO32" s="22"/>
      <c r="CP32" s="23"/>
      <c r="CQ32" s="24"/>
      <c r="CR32" s="24"/>
      <c r="CS32" s="21"/>
      <c r="CT32" s="22"/>
      <c r="CU32" s="23"/>
      <c r="CV32" s="24"/>
      <c r="CW32" s="24"/>
      <c r="CX32" s="21"/>
      <c r="CY32" s="22"/>
      <c r="CZ32" s="23"/>
      <c r="DA32" s="24"/>
      <c r="DB32" s="24"/>
      <c r="DC32" s="21"/>
      <c r="DD32" s="22"/>
      <c r="DE32" s="23"/>
      <c r="DF32" s="24"/>
      <c r="DG32" s="24"/>
      <c r="DH32" s="21"/>
      <c r="DI32" s="22"/>
      <c r="DJ32" s="23"/>
      <c r="DK32" s="24"/>
      <c r="DL32" s="24"/>
      <c r="DM32" s="21"/>
      <c r="DN32" s="22"/>
      <c r="DO32" s="23"/>
      <c r="DP32" s="24"/>
      <c r="DQ32" s="24"/>
      <c r="DR32" s="21"/>
      <c r="DS32" s="22"/>
      <c r="DT32" s="23"/>
      <c r="DU32" s="24"/>
      <c r="DV32" s="24"/>
      <c r="DW32" s="21"/>
      <c r="DX32" s="22"/>
      <c r="DY32" s="23"/>
      <c r="DZ32" s="24"/>
      <c r="EA32" s="24"/>
      <c r="EB32" s="21"/>
      <c r="EC32" s="22"/>
      <c r="ED32" s="23"/>
      <c r="EE32" s="24"/>
      <c r="EF32" s="24"/>
      <c r="EG32" s="21"/>
      <c r="EH32" s="22"/>
      <c r="EI32" s="23"/>
      <c r="EJ32" s="24"/>
      <c r="EK32" s="24"/>
      <c r="EL32" s="21"/>
      <c r="EM32" s="22"/>
      <c r="EN32" s="23"/>
      <c r="EO32" s="24"/>
      <c r="EP32" s="24"/>
      <c r="EQ32" s="21"/>
      <c r="ER32" s="22"/>
      <c r="ES32" s="23"/>
      <c r="ET32" s="24"/>
      <c r="EU32" s="24"/>
      <c r="EV32" s="21"/>
      <c r="EW32" s="22"/>
      <c r="EX32" s="23"/>
      <c r="EY32" s="24"/>
      <c r="EZ32" s="24"/>
      <c r="FA32" s="21"/>
      <c r="FB32" s="22"/>
      <c r="FC32" s="23"/>
      <c r="FD32" s="24"/>
      <c r="FE32" s="24"/>
      <c r="FF32" s="21"/>
      <c r="FG32" s="22"/>
      <c r="FH32" s="23"/>
      <c r="FI32" s="24"/>
      <c r="FJ32" s="24"/>
      <c r="FK32" s="21"/>
      <c r="FL32" s="22"/>
      <c r="FM32" s="23"/>
      <c r="FN32" s="24"/>
      <c r="FO32" s="24"/>
      <c r="FP32" s="21"/>
      <c r="FQ32" s="22"/>
      <c r="FR32" s="23"/>
      <c r="FS32" s="24"/>
      <c r="FT32" s="24"/>
      <c r="FU32" s="21"/>
      <c r="FV32" s="22"/>
      <c r="FW32" s="23"/>
      <c r="FX32" s="24"/>
      <c r="FY32" s="24"/>
      <c r="FZ32" s="21"/>
      <c r="GA32" s="22"/>
      <c r="GB32" s="23"/>
      <c r="GC32" s="24"/>
      <c r="GD32" s="24"/>
      <c r="GE32" s="21"/>
      <c r="GF32" s="22"/>
      <c r="GG32" s="23"/>
      <c r="GH32" s="24"/>
      <c r="GI32" s="24"/>
      <c r="GJ32" s="21"/>
      <c r="GK32" s="22"/>
      <c r="GL32" s="23"/>
      <c r="GM32" s="24"/>
      <c r="GN32" s="24"/>
      <c r="GO32" s="21"/>
      <c r="GP32" s="22"/>
      <c r="GQ32" s="23"/>
      <c r="GR32" s="24"/>
      <c r="GS32" s="24"/>
      <c r="GT32" s="21"/>
      <c r="GU32" s="22"/>
      <c r="GV32" s="23"/>
      <c r="GW32" s="24"/>
      <c r="GX32" s="24"/>
      <c r="GY32" s="21"/>
      <c r="GZ32" s="22"/>
      <c r="HA32" s="23"/>
      <c r="HB32" s="24"/>
      <c r="HC32" s="24"/>
      <c r="HD32" s="21"/>
      <c r="HE32" s="22"/>
      <c r="HF32" s="23"/>
      <c r="HG32" s="24"/>
      <c r="HH32" s="24"/>
      <c r="HI32" s="21"/>
      <c r="HJ32" s="22"/>
      <c r="HK32" s="23"/>
      <c r="HL32" s="24"/>
      <c r="HM32" s="24"/>
      <c r="HN32" s="21"/>
      <c r="HO32" s="22"/>
      <c r="HP32" s="23"/>
      <c r="HQ32" s="24"/>
      <c r="HR32" s="24"/>
      <c r="HS32" s="21"/>
      <c r="HT32" s="22"/>
      <c r="HU32" s="23"/>
      <c r="HV32" s="24"/>
      <c r="HW32" s="24"/>
      <c r="HX32" s="21"/>
      <c r="HY32" s="22"/>
      <c r="HZ32" s="23"/>
      <c r="IA32" s="24"/>
      <c r="IB32" s="24"/>
      <c r="IC32" s="21"/>
      <c r="ID32" s="22"/>
      <c r="IE32" s="23"/>
      <c r="IF32" s="24"/>
      <c r="IG32" s="24"/>
      <c r="IH32" s="21"/>
      <c r="II32" s="22"/>
      <c r="IJ32" s="23"/>
      <c r="IK32" s="24"/>
      <c r="IL32" s="24"/>
      <c r="IM32" s="21"/>
    </row>
    <row r="33" spans="1:247" s="20" customFormat="1" x14ac:dyDescent="0.2">
      <c r="A33" s="18"/>
      <c r="B33" s="14" t="s">
        <v>64</v>
      </c>
      <c r="C33" s="19" t="s">
        <v>65</v>
      </c>
      <c r="D33" s="60">
        <v>2374.49488419</v>
      </c>
      <c r="E33" s="60">
        <v>2264.9010040899998</v>
      </c>
      <c r="F33" s="21"/>
      <c r="G33" s="21"/>
      <c r="H33" s="22"/>
      <c r="I33" s="23"/>
      <c r="J33" s="24"/>
      <c r="K33" s="24"/>
      <c r="L33" s="21"/>
      <c r="M33" s="22"/>
      <c r="N33" s="23"/>
      <c r="O33" s="24"/>
      <c r="P33" s="24"/>
      <c r="Q33" s="21"/>
      <c r="R33" s="22"/>
      <c r="S33" s="23"/>
      <c r="T33" s="24"/>
      <c r="U33" s="24"/>
      <c r="V33" s="21"/>
      <c r="W33" s="22"/>
      <c r="X33" s="23"/>
      <c r="Y33" s="24"/>
      <c r="Z33" s="24"/>
      <c r="AA33" s="21"/>
      <c r="AB33" s="22"/>
      <c r="AC33" s="23"/>
      <c r="AD33" s="24"/>
      <c r="AE33" s="24"/>
      <c r="AF33" s="21"/>
      <c r="AG33" s="22"/>
      <c r="AH33" s="23"/>
      <c r="AI33" s="24"/>
      <c r="AJ33" s="24"/>
      <c r="AK33" s="21"/>
      <c r="AL33" s="22"/>
      <c r="AM33" s="23"/>
      <c r="AN33" s="24"/>
      <c r="AO33" s="24"/>
      <c r="AP33" s="21"/>
      <c r="AQ33" s="22"/>
      <c r="AR33" s="23"/>
      <c r="AS33" s="24"/>
      <c r="AT33" s="24"/>
      <c r="AU33" s="21"/>
      <c r="AV33" s="22"/>
      <c r="AW33" s="23"/>
      <c r="AX33" s="24"/>
      <c r="AY33" s="24"/>
      <c r="AZ33" s="21"/>
      <c r="BA33" s="22"/>
      <c r="BB33" s="23"/>
      <c r="BC33" s="24"/>
      <c r="BD33" s="24"/>
      <c r="BE33" s="21"/>
      <c r="BF33" s="22"/>
      <c r="BG33" s="23"/>
      <c r="BH33" s="24"/>
      <c r="BI33" s="24"/>
      <c r="BJ33" s="21"/>
      <c r="BK33" s="22"/>
      <c r="BL33" s="23"/>
      <c r="BM33" s="24"/>
      <c r="BN33" s="24"/>
      <c r="BO33" s="21"/>
      <c r="BP33" s="22"/>
      <c r="BQ33" s="23"/>
      <c r="BR33" s="24"/>
      <c r="BS33" s="24"/>
      <c r="BT33" s="21"/>
      <c r="BU33" s="22"/>
      <c r="BV33" s="23"/>
      <c r="BW33" s="24"/>
      <c r="BX33" s="24"/>
      <c r="BY33" s="21"/>
      <c r="BZ33" s="22"/>
      <c r="CA33" s="23"/>
      <c r="CB33" s="24"/>
      <c r="CC33" s="24"/>
      <c r="CD33" s="21"/>
      <c r="CE33" s="22"/>
      <c r="CF33" s="23"/>
      <c r="CG33" s="24"/>
      <c r="CH33" s="24"/>
      <c r="CI33" s="21"/>
      <c r="CJ33" s="22"/>
      <c r="CK33" s="23"/>
      <c r="CL33" s="24"/>
      <c r="CM33" s="24"/>
      <c r="CN33" s="21"/>
      <c r="CO33" s="22"/>
      <c r="CP33" s="23"/>
      <c r="CQ33" s="24"/>
      <c r="CR33" s="24"/>
      <c r="CS33" s="21"/>
      <c r="CT33" s="22"/>
      <c r="CU33" s="23"/>
      <c r="CV33" s="24"/>
      <c r="CW33" s="24"/>
      <c r="CX33" s="21"/>
      <c r="CY33" s="22"/>
      <c r="CZ33" s="23"/>
      <c r="DA33" s="24"/>
      <c r="DB33" s="24"/>
      <c r="DC33" s="21"/>
      <c r="DD33" s="22"/>
      <c r="DE33" s="23"/>
      <c r="DF33" s="24"/>
      <c r="DG33" s="24"/>
      <c r="DH33" s="21"/>
      <c r="DI33" s="22"/>
      <c r="DJ33" s="23"/>
      <c r="DK33" s="24"/>
      <c r="DL33" s="24"/>
      <c r="DM33" s="21"/>
      <c r="DN33" s="22"/>
      <c r="DO33" s="23"/>
      <c r="DP33" s="24"/>
      <c r="DQ33" s="24"/>
      <c r="DR33" s="21"/>
      <c r="DS33" s="22"/>
      <c r="DT33" s="23"/>
      <c r="DU33" s="24"/>
      <c r="DV33" s="24"/>
      <c r="DW33" s="21"/>
      <c r="DX33" s="22"/>
      <c r="DY33" s="23"/>
      <c r="DZ33" s="24"/>
      <c r="EA33" s="24"/>
      <c r="EB33" s="21"/>
      <c r="EC33" s="22"/>
      <c r="ED33" s="23"/>
      <c r="EE33" s="24"/>
      <c r="EF33" s="24"/>
      <c r="EG33" s="21"/>
      <c r="EH33" s="22"/>
      <c r="EI33" s="23"/>
      <c r="EJ33" s="24"/>
      <c r="EK33" s="24"/>
      <c r="EL33" s="21"/>
      <c r="EM33" s="22"/>
      <c r="EN33" s="23"/>
      <c r="EO33" s="24"/>
      <c r="EP33" s="24"/>
      <c r="EQ33" s="21"/>
      <c r="ER33" s="22"/>
      <c r="ES33" s="23"/>
      <c r="ET33" s="24"/>
      <c r="EU33" s="24"/>
      <c r="EV33" s="21"/>
      <c r="EW33" s="22"/>
      <c r="EX33" s="23"/>
      <c r="EY33" s="24"/>
      <c r="EZ33" s="24"/>
      <c r="FA33" s="21"/>
      <c r="FB33" s="22"/>
      <c r="FC33" s="23"/>
      <c r="FD33" s="24"/>
      <c r="FE33" s="24"/>
      <c r="FF33" s="21"/>
      <c r="FG33" s="22"/>
      <c r="FH33" s="23"/>
      <c r="FI33" s="24"/>
      <c r="FJ33" s="24"/>
      <c r="FK33" s="21"/>
      <c r="FL33" s="22"/>
      <c r="FM33" s="23"/>
      <c r="FN33" s="24"/>
      <c r="FO33" s="24"/>
      <c r="FP33" s="21"/>
      <c r="FQ33" s="22"/>
      <c r="FR33" s="23"/>
      <c r="FS33" s="24"/>
      <c r="FT33" s="24"/>
      <c r="FU33" s="21"/>
      <c r="FV33" s="22"/>
      <c r="FW33" s="23"/>
      <c r="FX33" s="24"/>
      <c r="FY33" s="24"/>
      <c r="FZ33" s="21"/>
      <c r="GA33" s="22"/>
      <c r="GB33" s="23"/>
      <c r="GC33" s="24"/>
      <c r="GD33" s="24"/>
      <c r="GE33" s="21"/>
      <c r="GF33" s="22"/>
      <c r="GG33" s="23"/>
      <c r="GH33" s="24"/>
      <c r="GI33" s="24"/>
      <c r="GJ33" s="21"/>
      <c r="GK33" s="22"/>
      <c r="GL33" s="23"/>
      <c r="GM33" s="24"/>
      <c r="GN33" s="24"/>
      <c r="GO33" s="21"/>
      <c r="GP33" s="22"/>
      <c r="GQ33" s="23"/>
      <c r="GR33" s="24"/>
      <c r="GS33" s="24"/>
      <c r="GT33" s="21"/>
      <c r="GU33" s="22"/>
      <c r="GV33" s="23"/>
      <c r="GW33" s="24"/>
      <c r="GX33" s="24"/>
      <c r="GY33" s="21"/>
      <c r="GZ33" s="22"/>
      <c r="HA33" s="23"/>
      <c r="HB33" s="24"/>
      <c r="HC33" s="24"/>
      <c r="HD33" s="21"/>
      <c r="HE33" s="22"/>
      <c r="HF33" s="23"/>
      <c r="HG33" s="24"/>
      <c r="HH33" s="24"/>
      <c r="HI33" s="21"/>
      <c r="HJ33" s="22"/>
      <c r="HK33" s="23"/>
      <c r="HL33" s="24"/>
      <c r="HM33" s="24"/>
      <c r="HN33" s="21"/>
      <c r="HO33" s="22"/>
      <c r="HP33" s="23"/>
      <c r="HQ33" s="24"/>
      <c r="HR33" s="24"/>
      <c r="HS33" s="21"/>
      <c r="HT33" s="22"/>
      <c r="HU33" s="23"/>
      <c r="HV33" s="24"/>
      <c r="HW33" s="24"/>
      <c r="HX33" s="21"/>
      <c r="HY33" s="22"/>
      <c r="HZ33" s="23"/>
      <c r="IA33" s="24"/>
      <c r="IB33" s="24"/>
      <c r="IC33" s="21"/>
      <c r="ID33" s="22"/>
      <c r="IE33" s="23"/>
      <c r="IF33" s="24"/>
      <c r="IG33" s="24"/>
      <c r="IH33" s="21"/>
      <c r="II33" s="22"/>
      <c r="IJ33" s="23"/>
      <c r="IK33" s="24"/>
      <c r="IL33" s="24"/>
      <c r="IM33" s="21"/>
    </row>
    <row r="34" spans="1:247" s="20" customFormat="1" x14ac:dyDescent="0.2">
      <c r="A34" s="18"/>
      <c r="B34" s="14" t="s">
        <v>66</v>
      </c>
      <c r="C34" s="19" t="s">
        <v>67</v>
      </c>
      <c r="D34" s="60">
        <v>1303.4803301699999</v>
      </c>
      <c r="E34" s="60">
        <v>700.37144151999996</v>
      </c>
      <c r="F34" s="21"/>
      <c r="G34" s="21"/>
      <c r="H34" s="22"/>
      <c r="I34" s="23"/>
      <c r="J34" s="24"/>
      <c r="K34" s="24"/>
      <c r="L34" s="21"/>
      <c r="M34" s="22"/>
      <c r="N34" s="23"/>
      <c r="O34" s="24"/>
      <c r="P34" s="24"/>
      <c r="Q34" s="21"/>
      <c r="R34" s="22"/>
      <c r="S34" s="23"/>
      <c r="T34" s="24"/>
      <c r="U34" s="24"/>
      <c r="V34" s="21"/>
      <c r="W34" s="22"/>
      <c r="X34" s="23"/>
      <c r="Y34" s="24"/>
      <c r="Z34" s="24"/>
      <c r="AA34" s="21"/>
      <c r="AB34" s="22"/>
      <c r="AC34" s="23"/>
      <c r="AD34" s="24"/>
      <c r="AE34" s="24"/>
      <c r="AF34" s="21"/>
      <c r="AG34" s="22"/>
      <c r="AH34" s="23"/>
      <c r="AI34" s="24"/>
      <c r="AJ34" s="24"/>
      <c r="AK34" s="21"/>
      <c r="AL34" s="22"/>
      <c r="AM34" s="23"/>
      <c r="AN34" s="24"/>
      <c r="AO34" s="24"/>
      <c r="AP34" s="21"/>
      <c r="AQ34" s="22"/>
      <c r="AR34" s="23"/>
      <c r="AS34" s="24"/>
      <c r="AT34" s="24"/>
      <c r="AU34" s="21"/>
      <c r="AV34" s="22"/>
      <c r="AW34" s="23"/>
      <c r="AX34" s="24"/>
      <c r="AY34" s="24"/>
      <c r="AZ34" s="21"/>
      <c r="BA34" s="22"/>
      <c r="BB34" s="23"/>
      <c r="BC34" s="24"/>
      <c r="BD34" s="24"/>
      <c r="BE34" s="21"/>
      <c r="BF34" s="22"/>
      <c r="BG34" s="23"/>
      <c r="BH34" s="24"/>
      <c r="BI34" s="24"/>
      <c r="BJ34" s="21"/>
      <c r="BK34" s="22"/>
      <c r="BL34" s="23"/>
      <c r="BM34" s="24"/>
      <c r="BN34" s="24"/>
      <c r="BO34" s="21"/>
      <c r="BP34" s="22"/>
      <c r="BQ34" s="23"/>
      <c r="BR34" s="24"/>
      <c r="BS34" s="24"/>
      <c r="BT34" s="21"/>
      <c r="BU34" s="22"/>
      <c r="BV34" s="23"/>
      <c r="BW34" s="24"/>
      <c r="BX34" s="24"/>
      <c r="BY34" s="21"/>
      <c r="BZ34" s="22"/>
      <c r="CA34" s="23"/>
      <c r="CB34" s="24"/>
      <c r="CC34" s="24"/>
      <c r="CD34" s="21"/>
      <c r="CE34" s="22"/>
      <c r="CF34" s="23"/>
      <c r="CG34" s="24"/>
      <c r="CH34" s="24"/>
      <c r="CI34" s="21"/>
      <c r="CJ34" s="22"/>
      <c r="CK34" s="23"/>
      <c r="CL34" s="24"/>
      <c r="CM34" s="24"/>
      <c r="CN34" s="21"/>
      <c r="CO34" s="22"/>
      <c r="CP34" s="23"/>
      <c r="CQ34" s="24"/>
      <c r="CR34" s="24"/>
      <c r="CS34" s="21"/>
      <c r="CT34" s="22"/>
      <c r="CU34" s="23"/>
      <c r="CV34" s="24"/>
      <c r="CW34" s="24"/>
      <c r="CX34" s="21"/>
      <c r="CY34" s="22"/>
      <c r="CZ34" s="23"/>
      <c r="DA34" s="24"/>
      <c r="DB34" s="24"/>
      <c r="DC34" s="21"/>
      <c r="DD34" s="22"/>
      <c r="DE34" s="23"/>
      <c r="DF34" s="24"/>
      <c r="DG34" s="24"/>
      <c r="DH34" s="21"/>
      <c r="DI34" s="22"/>
      <c r="DJ34" s="23"/>
      <c r="DK34" s="24"/>
      <c r="DL34" s="24"/>
      <c r="DM34" s="21"/>
      <c r="DN34" s="22"/>
      <c r="DO34" s="23"/>
      <c r="DP34" s="24"/>
      <c r="DQ34" s="24"/>
      <c r="DR34" s="21"/>
      <c r="DS34" s="22"/>
      <c r="DT34" s="23"/>
      <c r="DU34" s="24"/>
      <c r="DV34" s="24"/>
      <c r="DW34" s="21"/>
      <c r="DX34" s="22"/>
      <c r="DY34" s="23"/>
      <c r="DZ34" s="24"/>
      <c r="EA34" s="24"/>
      <c r="EB34" s="21"/>
      <c r="EC34" s="22"/>
      <c r="ED34" s="23"/>
      <c r="EE34" s="24"/>
      <c r="EF34" s="24"/>
      <c r="EG34" s="21"/>
      <c r="EH34" s="22"/>
      <c r="EI34" s="23"/>
      <c r="EJ34" s="24"/>
      <c r="EK34" s="24"/>
      <c r="EL34" s="21"/>
      <c r="EM34" s="22"/>
      <c r="EN34" s="23"/>
      <c r="EO34" s="24"/>
      <c r="EP34" s="24"/>
      <c r="EQ34" s="21"/>
      <c r="ER34" s="22"/>
      <c r="ES34" s="23"/>
      <c r="ET34" s="24"/>
      <c r="EU34" s="24"/>
      <c r="EV34" s="21"/>
      <c r="EW34" s="22"/>
      <c r="EX34" s="23"/>
      <c r="EY34" s="24"/>
      <c r="EZ34" s="24"/>
      <c r="FA34" s="21"/>
      <c r="FB34" s="22"/>
      <c r="FC34" s="23"/>
      <c r="FD34" s="24"/>
      <c r="FE34" s="24"/>
      <c r="FF34" s="21"/>
      <c r="FG34" s="22"/>
      <c r="FH34" s="23"/>
      <c r="FI34" s="24"/>
      <c r="FJ34" s="24"/>
      <c r="FK34" s="21"/>
      <c r="FL34" s="22"/>
      <c r="FM34" s="23"/>
      <c r="FN34" s="24"/>
      <c r="FO34" s="24"/>
      <c r="FP34" s="21"/>
      <c r="FQ34" s="22"/>
      <c r="FR34" s="23"/>
      <c r="FS34" s="24"/>
      <c r="FT34" s="24"/>
      <c r="FU34" s="21"/>
      <c r="FV34" s="22"/>
      <c r="FW34" s="23"/>
      <c r="FX34" s="24"/>
      <c r="FY34" s="24"/>
      <c r="FZ34" s="21"/>
      <c r="GA34" s="22"/>
      <c r="GB34" s="23"/>
      <c r="GC34" s="24"/>
      <c r="GD34" s="24"/>
      <c r="GE34" s="21"/>
      <c r="GF34" s="22"/>
      <c r="GG34" s="23"/>
      <c r="GH34" s="24"/>
      <c r="GI34" s="24"/>
      <c r="GJ34" s="21"/>
      <c r="GK34" s="22"/>
      <c r="GL34" s="23"/>
      <c r="GM34" s="24"/>
      <c r="GN34" s="24"/>
      <c r="GO34" s="21"/>
      <c r="GP34" s="22"/>
      <c r="GQ34" s="23"/>
      <c r="GR34" s="24"/>
      <c r="GS34" s="24"/>
      <c r="GT34" s="21"/>
      <c r="GU34" s="22"/>
      <c r="GV34" s="23"/>
      <c r="GW34" s="24"/>
      <c r="GX34" s="24"/>
      <c r="GY34" s="21"/>
      <c r="GZ34" s="22"/>
      <c r="HA34" s="23"/>
      <c r="HB34" s="24"/>
      <c r="HC34" s="24"/>
      <c r="HD34" s="21"/>
      <c r="HE34" s="22"/>
      <c r="HF34" s="23"/>
      <c r="HG34" s="24"/>
      <c r="HH34" s="24"/>
      <c r="HI34" s="21"/>
      <c r="HJ34" s="22"/>
      <c r="HK34" s="23"/>
      <c r="HL34" s="24"/>
      <c r="HM34" s="24"/>
      <c r="HN34" s="21"/>
      <c r="HO34" s="22"/>
      <c r="HP34" s="23"/>
      <c r="HQ34" s="24"/>
      <c r="HR34" s="24"/>
      <c r="HS34" s="21"/>
      <c r="HT34" s="22"/>
      <c r="HU34" s="23"/>
      <c r="HV34" s="24"/>
      <c r="HW34" s="24"/>
      <c r="HX34" s="21"/>
      <c r="HY34" s="22"/>
      <c r="HZ34" s="23"/>
      <c r="IA34" s="24"/>
      <c r="IB34" s="24"/>
      <c r="IC34" s="21"/>
      <c r="ID34" s="22"/>
      <c r="IE34" s="23"/>
      <c r="IF34" s="24"/>
      <c r="IG34" s="24"/>
      <c r="IH34" s="21"/>
      <c r="II34" s="22"/>
      <c r="IJ34" s="23"/>
      <c r="IK34" s="24"/>
      <c r="IL34" s="24"/>
      <c r="IM34" s="21"/>
    </row>
    <row r="35" spans="1:247" s="20" customFormat="1" x14ac:dyDescent="0.2">
      <c r="A35" s="18"/>
      <c r="B35" s="14" t="s">
        <v>68</v>
      </c>
      <c r="C35" s="19" t="s">
        <v>69</v>
      </c>
      <c r="D35" s="60">
        <v>13383.350589879999</v>
      </c>
      <c r="E35" s="60">
        <v>12236.051984739999</v>
      </c>
      <c r="F35" s="21"/>
      <c r="G35" s="21"/>
      <c r="H35" s="22"/>
      <c r="I35" s="23"/>
      <c r="J35" s="24"/>
      <c r="K35" s="24"/>
      <c r="L35" s="21"/>
      <c r="M35" s="22"/>
      <c r="N35" s="23"/>
      <c r="O35" s="24"/>
      <c r="P35" s="24"/>
      <c r="Q35" s="21"/>
      <c r="R35" s="22"/>
      <c r="S35" s="23"/>
      <c r="T35" s="24"/>
      <c r="U35" s="24"/>
      <c r="V35" s="21"/>
      <c r="W35" s="22"/>
      <c r="X35" s="23"/>
      <c r="Y35" s="24"/>
      <c r="Z35" s="24"/>
      <c r="AA35" s="21"/>
      <c r="AB35" s="22"/>
      <c r="AC35" s="23"/>
      <c r="AD35" s="24"/>
      <c r="AE35" s="24"/>
      <c r="AF35" s="21"/>
      <c r="AG35" s="22"/>
      <c r="AH35" s="23"/>
      <c r="AI35" s="24"/>
      <c r="AJ35" s="24"/>
      <c r="AK35" s="21"/>
      <c r="AL35" s="22"/>
      <c r="AM35" s="23"/>
      <c r="AN35" s="24"/>
      <c r="AO35" s="24"/>
      <c r="AP35" s="21"/>
      <c r="AQ35" s="22"/>
      <c r="AR35" s="23"/>
      <c r="AS35" s="24"/>
      <c r="AT35" s="24"/>
      <c r="AU35" s="21"/>
      <c r="AV35" s="22"/>
      <c r="AW35" s="23"/>
      <c r="AX35" s="24"/>
      <c r="AY35" s="24"/>
      <c r="AZ35" s="21"/>
      <c r="BA35" s="22"/>
      <c r="BB35" s="23"/>
      <c r="BC35" s="24"/>
      <c r="BD35" s="24"/>
      <c r="BE35" s="21"/>
      <c r="BF35" s="22"/>
      <c r="BG35" s="23"/>
      <c r="BH35" s="24"/>
      <c r="BI35" s="24"/>
      <c r="BJ35" s="21"/>
      <c r="BK35" s="22"/>
      <c r="BL35" s="23"/>
      <c r="BM35" s="24"/>
      <c r="BN35" s="24"/>
      <c r="BO35" s="21"/>
      <c r="BP35" s="22"/>
      <c r="BQ35" s="23"/>
      <c r="BR35" s="24"/>
      <c r="BS35" s="24"/>
      <c r="BT35" s="21"/>
      <c r="BU35" s="22"/>
      <c r="BV35" s="23"/>
      <c r="BW35" s="24"/>
      <c r="BX35" s="24"/>
      <c r="BY35" s="21"/>
      <c r="BZ35" s="22"/>
      <c r="CA35" s="23"/>
      <c r="CB35" s="24"/>
      <c r="CC35" s="24"/>
      <c r="CD35" s="21"/>
      <c r="CE35" s="22"/>
      <c r="CF35" s="23"/>
      <c r="CG35" s="24"/>
      <c r="CH35" s="24"/>
      <c r="CI35" s="21"/>
      <c r="CJ35" s="22"/>
      <c r="CK35" s="23"/>
      <c r="CL35" s="24"/>
      <c r="CM35" s="24"/>
      <c r="CN35" s="21"/>
      <c r="CO35" s="22"/>
      <c r="CP35" s="23"/>
      <c r="CQ35" s="24"/>
      <c r="CR35" s="24"/>
      <c r="CS35" s="21"/>
      <c r="CT35" s="22"/>
      <c r="CU35" s="23"/>
      <c r="CV35" s="24"/>
      <c r="CW35" s="24"/>
      <c r="CX35" s="21"/>
      <c r="CY35" s="22"/>
      <c r="CZ35" s="23"/>
      <c r="DA35" s="24"/>
      <c r="DB35" s="24"/>
      <c r="DC35" s="21"/>
      <c r="DD35" s="22"/>
      <c r="DE35" s="23"/>
      <c r="DF35" s="24"/>
      <c r="DG35" s="24"/>
      <c r="DH35" s="21"/>
      <c r="DI35" s="22"/>
      <c r="DJ35" s="23"/>
      <c r="DK35" s="24"/>
      <c r="DL35" s="24"/>
      <c r="DM35" s="21"/>
      <c r="DN35" s="22"/>
      <c r="DO35" s="23"/>
      <c r="DP35" s="24"/>
      <c r="DQ35" s="24"/>
      <c r="DR35" s="21"/>
      <c r="DS35" s="22"/>
      <c r="DT35" s="23"/>
      <c r="DU35" s="24"/>
      <c r="DV35" s="24"/>
      <c r="DW35" s="21"/>
      <c r="DX35" s="22"/>
      <c r="DY35" s="23"/>
      <c r="DZ35" s="24"/>
      <c r="EA35" s="24"/>
      <c r="EB35" s="21"/>
      <c r="EC35" s="22"/>
      <c r="ED35" s="23"/>
      <c r="EE35" s="24"/>
      <c r="EF35" s="24"/>
      <c r="EG35" s="21"/>
      <c r="EH35" s="22"/>
      <c r="EI35" s="23"/>
      <c r="EJ35" s="24"/>
      <c r="EK35" s="24"/>
      <c r="EL35" s="21"/>
      <c r="EM35" s="22"/>
      <c r="EN35" s="23"/>
      <c r="EO35" s="24"/>
      <c r="EP35" s="24"/>
      <c r="EQ35" s="21"/>
      <c r="ER35" s="22"/>
      <c r="ES35" s="23"/>
      <c r="ET35" s="24"/>
      <c r="EU35" s="24"/>
      <c r="EV35" s="21"/>
      <c r="EW35" s="22"/>
      <c r="EX35" s="23"/>
      <c r="EY35" s="24"/>
      <c r="EZ35" s="24"/>
      <c r="FA35" s="21"/>
      <c r="FB35" s="22"/>
      <c r="FC35" s="23"/>
      <c r="FD35" s="24"/>
      <c r="FE35" s="24"/>
      <c r="FF35" s="21"/>
      <c r="FG35" s="22"/>
      <c r="FH35" s="23"/>
      <c r="FI35" s="24"/>
      <c r="FJ35" s="24"/>
      <c r="FK35" s="21"/>
      <c r="FL35" s="22"/>
      <c r="FM35" s="23"/>
      <c r="FN35" s="24"/>
      <c r="FO35" s="24"/>
      <c r="FP35" s="21"/>
      <c r="FQ35" s="22"/>
      <c r="FR35" s="23"/>
      <c r="FS35" s="24"/>
      <c r="FT35" s="24"/>
      <c r="FU35" s="21"/>
      <c r="FV35" s="22"/>
      <c r="FW35" s="23"/>
      <c r="FX35" s="24"/>
      <c r="FY35" s="24"/>
      <c r="FZ35" s="21"/>
      <c r="GA35" s="22"/>
      <c r="GB35" s="23"/>
      <c r="GC35" s="24"/>
      <c r="GD35" s="24"/>
      <c r="GE35" s="21"/>
      <c r="GF35" s="22"/>
      <c r="GG35" s="23"/>
      <c r="GH35" s="24"/>
      <c r="GI35" s="24"/>
      <c r="GJ35" s="21"/>
      <c r="GK35" s="22"/>
      <c r="GL35" s="23"/>
      <c r="GM35" s="24"/>
      <c r="GN35" s="24"/>
      <c r="GO35" s="21"/>
      <c r="GP35" s="22"/>
      <c r="GQ35" s="23"/>
      <c r="GR35" s="24"/>
      <c r="GS35" s="24"/>
      <c r="GT35" s="21"/>
      <c r="GU35" s="22"/>
      <c r="GV35" s="23"/>
      <c r="GW35" s="24"/>
      <c r="GX35" s="24"/>
      <c r="GY35" s="21"/>
      <c r="GZ35" s="22"/>
      <c r="HA35" s="23"/>
      <c r="HB35" s="24"/>
      <c r="HC35" s="24"/>
      <c r="HD35" s="21"/>
      <c r="HE35" s="22"/>
      <c r="HF35" s="23"/>
      <c r="HG35" s="24"/>
      <c r="HH35" s="24"/>
      <c r="HI35" s="21"/>
      <c r="HJ35" s="22"/>
      <c r="HK35" s="23"/>
      <c r="HL35" s="24"/>
      <c r="HM35" s="24"/>
      <c r="HN35" s="21"/>
      <c r="HO35" s="22"/>
      <c r="HP35" s="23"/>
      <c r="HQ35" s="24"/>
      <c r="HR35" s="24"/>
      <c r="HS35" s="21"/>
      <c r="HT35" s="22"/>
      <c r="HU35" s="23"/>
      <c r="HV35" s="24"/>
      <c r="HW35" s="24"/>
      <c r="HX35" s="21"/>
      <c r="HY35" s="22"/>
      <c r="HZ35" s="23"/>
      <c r="IA35" s="24"/>
      <c r="IB35" s="24"/>
      <c r="IC35" s="21"/>
      <c r="ID35" s="22"/>
      <c r="IE35" s="23"/>
      <c r="IF35" s="24"/>
      <c r="IG35" s="24"/>
      <c r="IH35" s="21"/>
      <c r="II35" s="22"/>
      <c r="IJ35" s="23"/>
      <c r="IK35" s="24"/>
      <c r="IL35" s="24"/>
      <c r="IM35" s="21"/>
    </row>
    <row r="36" spans="1:247" s="20" customFormat="1" x14ac:dyDescent="0.2">
      <c r="A36" s="18"/>
      <c r="B36" s="14" t="s">
        <v>70</v>
      </c>
      <c r="C36" s="19" t="s">
        <v>71</v>
      </c>
      <c r="D36" s="60">
        <v>155313.22100093</v>
      </c>
      <c r="E36" s="60">
        <v>144649.85420566</v>
      </c>
      <c r="F36" s="21"/>
      <c r="G36" s="21"/>
      <c r="H36" s="22"/>
      <c r="I36" s="23"/>
      <c r="J36" s="24"/>
      <c r="K36" s="24"/>
      <c r="L36" s="21"/>
      <c r="M36" s="22"/>
      <c r="N36" s="23"/>
      <c r="O36" s="24"/>
      <c r="P36" s="24"/>
      <c r="Q36" s="21"/>
      <c r="R36" s="22"/>
      <c r="S36" s="23"/>
      <c r="T36" s="24"/>
      <c r="U36" s="24"/>
      <c r="V36" s="21"/>
      <c r="W36" s="22"/>
      <c r="X36" s="23"/>
      <c r="Y36" s="24"/>
      <c r="Z36" s="24"/>
      <c r="AA36" s="21"/>
      <c r="AB36" s="22"/>
      <c r="AC36" s="23"/>
      <c r="AD36" s="24"/>
      <c r="AE36" s="24"/>
      <c r="AF36" s="21"/>
      <c r="AG36" s="22"/>
      <c r="AH36" s="23"/>
      <c r="AI36" s="24"/>
      <c r="AJ36" s="24"/>
      <c r="AK36" s="21"/>
      <c r="AL36" s="22"/>
      <c r="AM36" s="23"/>
      <c r="AN36" s="24"/>
      <c r="AO36" s="24"/>
      <c r="AP36" s="21"/>
      <c r="AQ36" s="22"/>
      <c r="AR36" s="23"/>
      <c r="AS36" s="24"/>
      <c r="AT36" s="24"/>
      <c r="AU36" s="21"/>
      <c r="AV36" s="22"/>
      <c r="AW36" s="23"/>
      <c r="AX36" s="24"/>
      <c r="AY36" s="24"/>
      <c r="AZ36" s="21"/>
      <c r="BA36" s="22"/>
      <c r="BB36" s="23"/>
      <c r="BC36" s="24"/>
      <c r="BD36" s="24"/>
      <c r="BE36" s="21"/>
      <c r="BF36" s="22"/>
      <c r="BG36" s="23"/>
      <c r="BH36" s="24"/>
      <c r="BI36" s="24"/>
      <c r="BJ36" s="21"/>
      <c r="BK36" s="22"/>
      <c r="BL36" s="23"/>
      <c r="BM36" s="24"/>
      <c r="BN36" s="24"/>
      <c r="BO36" s="21"/>
      <c r="BP36" s="22"/>
      <c r="BQ36" s="23"/>
      <c r="BR36" s="24"/>
      <c r="BS36" s="24"/>
      <c r="BT36" s="21"/>
      <c r="BU36" s="22"/>
      <c r="BV36" s="23"/>
      <c r="BW36" s="24"/>
      <c r="BX36" s="24"/>
      <c r="BY36" s="21"/>
      <c r="BZ36" s="22"/>
      <c r="CA36" s="23"/>
      <c r="CB36" s="24"/>
      <c r="CC36" s="24"/>
      <c r="CD36" s="21"/>
      <c r="CE36" s="22"/>
      <c r="CF36" s="23"/>
      <c r="CG36" s="24"/>
      <c r="CH36" s="24"/>
      <c r="CI36" s="21"/>
      <c r="CJ36" s="22"/>
      <c r="CK36" s="23"/>
      <c r="CL36" s="24"/>
      <c r="CM36" s="24"/>
      <c r="CN36" s="21"/>
      <c r="CO36" s="22"/>
      <c r="CP36" s="23"/>
      <c r="CQ36" s="24"/>
      <c r="CR36" s="24"/>
      <c r="CS36" s="21"/>
      <c r="CT36" s="22"/>
      <c r="CU36" s="23"/>
      <c r="CV36" s="24"/>
      <c r="CW36" s="24"/>
      <c r="CX36" s="21"/>
      <c r="CY36" s="22"/>
      <c r="CZ36" s="23"/>
      <c r="DA36" s="24"/>
      <c r="DB36" s="24"/>
      <c r="DC36" s="21"/>
      <c r="DD36" s="22"/>
      <c r="DE36" s="23"/>
      <c r="DF36" s="24"/>
      <c r="DG36" s="24"/>
      <c r="DH36" s="21"/>
      <c r="DI36" s="22"/>
      <c r="DJ36" s="23"/>
      <c r="DK36" s="24"/>
      <c r="DL36" s="24"/>
      <c r="DM36" s="21"/>
      <c r="DN36" s="22"/>
      <c r="DO36" s="23"/>
      <c r="DP36" s="24"/>
      <c r="DQ36" s="24"/>
      <c r="DR36" s="21"/>
      <c r="DS36" s="22"/>
      <c r="DT36" s="23"/>
      <c r="DU36" s="24"/>
      <c r="DV36" s="24"/>
      <c r="DW36" s="21"/>
      <c r="DX36" s="22"/>
      <c r="DY36" s="23"/>
      <c r="DZ36" s="24"/>
      <c r="EA36" s="24"/>
      <c r="EB36" s="21"/>
      <c r="EC36" s="22"/>
      <c r="ED36" s="23"/>
      <c r="EE36" s="24"/>
      <c r="EF36" s="24"/>
      <c r="EG36" s="21"/>
      <c r="EH36" s="22"/>
      <c r="EI36" s="23"/>
      <c r="EJ36" s="24"/>
      <c r="EK36" s="24"/>
      <c r="EL36" s="21"/>
      <c r="EM36" s="22"/>
      <c r="EN36" s="23"/>
      <c r="EO36" s="24"/>
      <c r="EP36" s="24"/>
      <c r="EQ36" s="21"/>
      <c r="ER36" s="22"/>
      <c r="ES36" s="23"/>
      <c r="ET36" s="24"/>
      <c r="EU36" s="24"/>
      <c r="EV36" s="21"/>
      <c r="EW36" s="22"/>
      <c r="EX36" s="23"/>
      <c r="EY36" s="24"/>
      <c r="EZ36" s="24"/>
      <c r="FA36" s="21"/>
      <c r="FB36" s="22"/>
      <c r="FC36" s="23"/>
      <c r="FD36" s="24"/>
      <c r="FE36" s="24"/>
      <c r="FF36" s="21"/>
      <c r="FG36" s="22"/>
      <c r="FH36" s="23"/>
      <c r="FI36" s="24"/>
      <c r="FJ36" s="24"/>
      <c r="FK36" s="21"/>
      <c r="FL36" s="22"/>
      <c r="FM36" s="23"/>
      <c r="FN36" s="24"/>
      <c r="FO36" s="24"/>
      <c r="FP36" s="21"/>
      <c r="FQ36" s="22"/>
      <c r="FR36" s="23"/>
      <c r="FS36" s="24"/>
      <c r="FT36" s="24"/>
      <c r="FU36" s="21"/>
      <c r="FV36" s="22"/>
      <c r="FW36" s="23"/>
      <c r="FX36" s="24"/>
      <c r="FY36" s="24"/>
      <c r="FZ36" s="21"/>
      <c r="GA36" s="22"/>
      <c r="GB36" s="23"/>
      <c r="GC36" s="24"/>
      <c r="GD36" s="24"/>
      <c r="GE36" s="21"/>
      <c r="GF36" s="22"/>
      <c r="GG36" s="23"/>
      <c r="GH36" s="24"/>
      <c r="GI36" s="24"/>
      <c r="GJ36" s="21"/>
      <c r="GK36" s="22"/>
      <c r="GL36" s="23"/>
      <c r="GM36" s="24"/>
      <c r="GN36" s="24"/>
      <c r="GO36" s="21"/>
      <c r="GP36" s="22"/>
      <c r="GQ36" s="23"/>
      <c r="GR36" s="24"/>
      <c r="GS36" s="24"/>
      <c r="GT36" s="21"/>
      <c r="GU36" s="22"/>
      <c r="GV36" s="23"/>
      <c r="GW36" s="24"/>
      <c r="GX36" s="24"/>
      <c r="GY36" s="21"/>
      <c r="GZ36" s="22"/>
      <c r="HA36" s="23"/>
      <c r="HB36" s="24"/>
      <c r="HC36" s="24"/>
      <c r="HD36" s="21"/>
      <c r="HE36" s="22"/>
      <c r="HF36" s="23"/>
      <c r="HG36" s="24"/>
      <c r="HH36" s="24"/>
      <c r="HI36" s="21"/>
      <c r="HJ36" s="22"/>
      <c r="HK36" s="23"/>
      <c r="HL36" s="24"/>
      <c r="HM36" s="24"/>
      <c r="HN36" s="21"/>
      <c r="HO36" s="22"/>
      <c r="HP36" s="23"/>
      <c r="HQ36" s="24"/>
      <c r="HR36" s="24"/>
      <c r="HS36" s="21"/>
      <c r="HT36" s="22"/>
      <c r="HU36" s="23"/>
      <c r="HV36" s="24"/>
      <c r="HW36" s="24"/>
      <c r="HX36" s="21"/>
      <c r="HY36" s="22"/>
      <c r="HZ36" s="23"/>
      <c r="IA36" s="24"/>
      <c r="IB36" s="24"/>
      <c r="IC36" s="21"/>
      <c r="ID36" s="22"/>
      <c r="IE36" s="23"/>
      <c r="IF36" s="24"/>
      <c r="IG36" s="24"/>
      <c r="IH36" s="21"/>
      <c r="II36" s="22"/>
      <c r="IJ36" s="23"/>
      <c r="IK36" s="24"/>
      <c r="IL36" s="24"/>
      <c r="IM36" s="21"/>
    </row>
    <row r="37" spans="1:247" s="17" customFormat="1" x14ac:dyDescent="0.2">
      <c r="A37" s="18"/>
      <c r="B37" s="14" t="s">
        <v>72</v>
      </c>
      <c r="C37" s="19" t="s">
        <v>73</v>
      </c>
      <c r="D37" s="60">
        <v>58636.714467290003</v>
      </c>
      <c r="E37" s="60">
        <v>58753.048859330003</v>
      </c>
      <c r="F37" s="21"/>
      <c r="G37" s="21"/>
      <c r="H37" s="22"/>
      <c r="I37" s="23"/>
      <c r="J37" s="24"/>
      <c r="K37" s="24"/>
      <c r="L37" s="21"/>
      <c r="M37" s="22"/>
      <c r="N37" s="23"/>
      <c r="O37" s="24"/>
      <c r="P37" s="24"/>
      <c r="Q37" s="21"/>
      <c r="R37" s="22"/>
      <c r="S37" s="23"/>
      <c r="T37" s="24"/>
      <c r="U37" s="24"/>
      <c r="V37" s="21"/>
      <c r="W37" s="22"/>
      <c r="X37" s="23"/>
      <c r="Y37" s="24"/>
      <c r="Z37" s="24"/>
      <c r="AA37" s="21"/>
      <c r="AB37" s="22"/>
      <c r="AC37" s="23"/>
      <c r="AD37" s="24"/>
      <c r="AE37" s="24"/>
      <c r="AF37" s="21"/>
      <c r="AG37" s="22"/>
      <c r="AH37" s="23"/>
      <c r="AI37" s="24"/>
      <c r="AJ37" s="24"/>
      <c r="AK37" s="21"/>
      <c r="AL37" s="22"/>
      <c r="AM37" s="23"/>
      <c r="AN37" s="24"/>
      <c r="AO37" s="24"/>
      <c r="AP37" s="21"/>
      <c r="AQ37" s="22"/>
      <c r="AR37" s="23"/>
      <c r="AS37" s="24"/>
      <c r="AT37" s="24"/>
      <c r="AU37" s="21"/>
      <c r="AV37" s="22"/>
      <c r="AW37" s="23"/>
      <c r="AX37" s="24"/>
      <c r="AY37" s="24"/>
      <c r="AZ37" s="21"/>
      <c r="BA37" s="22"/>
      <c r="BB37" s="23"/>
      <c r="BC37" s="24"/>
      <c r="BD37" s="24"/>
      <c r="BE37" s="21"/>
      <c r="BF37" s="22"/>
      <c r="BG37" s="23"/>
      <c r="BH37" s="24"/>
      <c r="BI37" s="24"/>
      <c r="BJ37" s="21"/>
      <c r="BK37" s="22"/>
      <c r="BL37" s="23"/>
      <c r="BM37" s="24"/>
      <c r="BN37" s="24"/>
      <c r="BO37" s="21"/>
      <c r="BP37" s="22"/>
      <c r="BQ37" s="23"/>
      <c r="BR37" s="24"/>
      <c r="BS37" s="24"/>
      <c r="BT37" s="21"/>
      <c r="BU37" s="22"/>
      <c r="BV37" s="23"/>
      <c r="BW37" s="24"/>
      <c r="BX37" s="24"/>
      <c r="BY37" s="21"/>
      <c r="BZ37" s="22"/>
      <c r="CA37" s="23"/>
      <c r="CB37" s="24"/>
      <c r="CC37" s="24"/>
      <c r="CD37" s="21"/>
      <c r="CE37" s="22"/>
      <c r="CF37" s="23"/>
      <c r="CG37" s="24"/>
      <c r="CH37" s="24"/>
      <c r="CI37" s="21"/>
      <c r="CJ37" s="22"/>
      <c r="CK37" s="23"/>
      <c r="CL37" s="24"/>
      <c r="CM37" s="24"/>
      <c r="CN37" s="21"/>
      <c r="CO37" s="22"/>
      <c r="CP37" s="23"/>
      <c r="CQ37" s="24"/>
      <c r="CR37" s="24"/>
      <c r="CS37" s="21"/>
      <c r="CT37" s="22"/>
      <c r="CU37" s="23"/>
      <c r="CV37" s="24"/>
      <c r="CW37" s="24"/>
      <c r="CX37" s="21"/>
      <c r="CY37" s="22"/>
      <c r="CZ37" s="23"/>
      <c r="DA37" s="24"/>
      <c r="DB37" s="24"/>
      <c r="DC37" s="21"/>
      <c r="DD37" s="22"/>
      <c r="DE37" s="23"/>
      <c r="DF37" s="24"/>
      <c r="DG37" s="24"/>
      <c r="DH37" s="21"/>
      <c r="DI37" s="22"/>
      <c r="DJ37" s="23"/>
      <c r="DK37" s="24"/>
      <c r="DL37" s="24"/>
      <c r="DM37" s="21"/>
      <c r="DN37" s="22"/>
      <c r="DO37" s="23"/>
      <c r="DP37" s="24"/>
      <c r="DQ37" s="24"/>
      <c r="DR37" s="21"/>
      <c r="DS37" s="22"/>
      <c r="DT37" s="23"/>
      <c r="DU37" s="24"/>
      <c r="DV37" s="24"/>
      <c r="DW37" s="21"/>
      <c r="DX37" s="22"/>
      <c r="DY37" s="23"/>
      <c r="DZ37" s="24"/>
      <c r="EA37" s="24"/>
      <c r="EB37" s="21"/>
      <c r="EC37" s="22"/>
      <c r="ED37" s="23"/>
      <c r="EE37" s="24"/>
      <c r="EF37" s="24"/>
      <c r="EG37" s="21"/>
      <c r="EH37" s="22"/>
      <c r="EI37" s="23"/>
      <c r="EJ37" s="24"/>
      <c r="EK37" s="24"/>
      <c r="EL37" s="21"/>
      <c r="EM37" s="22"/>
      <c r="EN37" s="23"/>
      <c r="EO37" s="24"/>
      <c r="EP37" s="24"/>
      <c r="EQ37" s="21"/>
      <c r="ER37" s="22"/>
      <c r="ES37" s="23"/>
      <c r="ET37" s="24"/>
      <c r="EU37" s="24"/>
      <c r="EV37" s="21"/>
      <c r="EW37" s="22"/>
      <c r="EX37" s="23"/>
      <c r="EY37" s="24"/>
      <c r="EZ37" s="24"/>
      <c r="FA37" s="21"/>
      <c r="FB37" s="22"/>
      <c r="FC37" s="23"/>
      <c r="FD37" s="24"/>
      <c r="FE37" s="24"/>
      <c r="FF37" s="21"/>
      <c r="FG37" s="22"/>
      <c r="FH37" s="23"/>
      <c r="FI37" s="24"/>
      <c r="FJ37" s="24"/>
      <c r="FK37" s="21"/>
      <c r="FL37" s="22"/>
      <c r="FM37" s="23"/>
      <c r="FN37" s="24"/>
      <c r="FO37" s="24"/>
      <c r="FP37" s="21"/>
      <c r="FQ37" s="22"/>
      <c r="FR37" s="23"/>
      <c r="FS37" s="24"/>
      <c r="FT37" s="24"/>
      <c r="FU37" s="21"/>
      <c r="FV37" s="22"/>
      <c r="FW37" s="23"/>
      <c r="FX37" s="24"/>
      <c r="FY37" s="24"/>
      <c r="FZ37" s="21"/>
      <c r="GA37" s="22"/>
      <c r="GB37" s="23"/>
      <c r="GC37" s="24"/>
      <c r="GD37" s="24"/>
      <c r="GE37" s="21"/>
      <c r="GF37" s="22"/>
      <c r="GG37" s="23"/>
      <c r="GH37" s="24"/>
      <c r="GI37" s="24"/>
      <c r="GJ37" s="21"/>
      <c r="GK37" s="22"/>
      <c r="GL37" s="23"/>
      <c r="GM37" s="24"/>
      <c r="GN37" s="24"/>
      <c r="GO37" s="21"/>
      <c r="GP37" s="22"/>
      <c r="GQ37" s="23"/>
      <c r="GR37" s="24"/>
      <c r="GS37" s="24"/>
      <c r="GT37" s="21"/>
      <c r="GU37" s="22"/>
      <c r="GV37" s="23"/>
      <c r="GW37" s="24"/>
      <c r="GX37" s="24"/>
      <c r="GY37" s="21"/>
      <c r="GZ37" s="22"/>
      <c r="HA37" s="23"/>
      <c r="HB37" s="24"/>
      <c r="HC37" s="24"/>
      <c r="HD37" s="21"/>
      <c r="HE37" s="22"/>
      <c r="HF37" s="23"/>
      <c r="HG37" s="24"/>
      <c r="HH37" s="24"/>
      <c r="HI37" s="21"/>
      <c r="HJ37" s="22"/>
      <c r="HK37" s="23"/>
      <c r="HL37" s="24"/>
      <c r="HM37" s="24"/>
      <c r="HN37" s="21"/>
      <c r="HO37" s="22"/>
      <c r="HP37" s="23"/>
      <c r="HQ37" s="24"/>
      <c r="HR37" s="24"/>
      <c r="HS37" s="21"/>
      <c r="HT37" s="22"/>
      <c r="HU37" s="23"/>
      <c r="HV37" s="24"/>
      <c r="HW37" s="24"/>
      <c r="HX37" s="21"/>
      <c r="HY37" s="22"/>
      <c r="HZ37" s="23"/>
      <c r="IA37" s="24"/>
      <c r="IB37" s="24"/>
      <c r="IC37" s="21"/>
      <c r="ID37" s="22"/>
      <c r="IE37" s="23"/>
      <c r="IF37" s="24"/>
      <c r="IG37" s="24"/>
      <c r="IH37" s="21"/>
      <c r="II37" s="22"/>
      <c r="IJ37" s="23"/>
      <c r="IK37" s="24"/>
      <c r="IL37" s="24"/>
      <c r="IM37" s="21"/>
    </row>
    <row r="38" spans="1:247" s="17" customFormat="1" x14ac:dyDescent="0.2">
      <c r="A38" s="18"/>
      <c r="B38" s="14" t="s">
        <v>74</v>
      </c>
      <c r="C38" s="19" t="s">
        <v>75</v>
      </c>
      <c r="D38" s="60">
        <v>9187.3951768000006</v>
      </c>
      <c r="E38" s="60">
        <v>14260.831395900001</v>
      </c>
      <c r="F38" s="21"/>
      <c r="G38" s="21"/>
      <c r="H38" s="22"/>
      <c r="I38" s="23"/>
      <c r="J38" s="24"/>
      <c r="K38" s="24"/>
      <c r="L38" s="21"/>
      <c r="M38" s="22"/>
      <c r="N38" s="23"/>
      <c r="O38" s="24"/>
      <c r="P38" s="24"/>
      <c r="Q38" s="21"/>
      <c r="R38" s="22"/>
      <c r="S38" s="23"/>
      <c r="T38" s="24"/>
      <c r="U38" s="24"/>
      <c r="V38" s="21"/>
      <c r="W38" s="22"/>
      <c r="X38" s="23"/>
      <c r="Y38" s="24"/>
      <c r="Z38" s="24"/>
      <c r="AA38" s="21"/>
      <c r="AB38" s="22"/>
      <c r="AC38" s="23"/>
      <c r="AD38" s="24"/>
      <c r="AE38" s="24"/>
      <c r="AF38" s="21"/>
      <c r="AG38" s="22"/>
      <c r="AH38" s="23"/>
      <c r="AI38" s="24"/>
      <c r="AJ38" s="24"/>
      <c r="AK38" s="21"/>
      <c r="AL38" s="22"/>
      <c r="AM38" s="23"/>
      <c r="AN38" s="24"/>
      <c r="AO38" s="24"/>
      <c r="AP38" s="21"/>
      <c r="AQ38" s="22"/>
      <c r="AR38" s="23"/>
      <c r="AS38" s="24"/>
      <c r="AT38" s="24"/>
      <c r="AU38" s="21"/>
      <c r="AV38" s="22"/>
      <c r="AW38" s="23"/>
      <c r="AX38" s="24"/>
      <c r="AY38" s="24"/>
      <c r="AZ38" s="21"/>
      <c r="BA38" s="22"/>
      <c r="BB38" s="23"/>
      <c r="BC38" s="24"/>
      <c r="BD38" s="24"/>
      <c r="BE38" s="21"/>
      <c r="BF38" s="22"/>
      <c r="BG38" s="23"/>
      <c r="BH38" s="24"/>
      <c r="BI38" s="24"/>
      <c r="BJ38" s="21"/>
      <c r="BK38" s="22"/>
      <c r="BL38" s="23"/>
      <c r="BM38" s="24"/>
      <c r="BN38" s="24"/>
      <c r="BO38" s="21"/>
      <c r="BP38" s="22"/>
      <c r="BQ38" s="23"/>
      <c r="BR38" s="24"/>
      <c r="BS38" s="24"/>
      <c r="BT38" s="21"/>
      <c r="BU38" s="22"/>
      <c r="BV38" s="23"/>
      <c r="BW38" s="24"/>
      <c r="BX38" s="24"/>
      <c r="BY38" s="21"/>
      <c r="BZ38" s="22"/>
      <c r="CA38" s="23"/>
      <c r="CB38" s="24"/>
      <c r="CC38" s="24"/>
      <c r="CD38" s="21"/>
      <c r="CE38" s="22"/>
      <c r="CF38" s="23"/>
      <c r="CG38" s="24"/>
      <c r="CH38" s="24"/>
      <c r="CI38" s="21"/>
      <c r="CJ38" s="22"/>
      <c r="CK38" s="23"/>
      <c r="CL38" s="24"/>
      <c r="CM38" s="24"/>
      <c r="CN38" s="21"/>
      <c r="CO38" s="22"/>
      <c r="CP38" s="23"/>
      <c r="CQ38" s="24"/>
      <c r="CR38" s="24"/>
      <c r="CS38" s="21"/>
      <c r="CT38" s="22"/>
      <c r="CU38" s="23"/>
      <c r="CV38" s="24"/>
      <c r="CW38" s="24"/>
      <c r="CX38" s="21"/>
      <c r="CY38" s="22"/>
      <c r="CZ38" s="23"/>
      <c r="DA38" s="24"/>
      <c r="DB38" s="24"/>
      <c r="DC38" s="21"/>
      <c r="DD38" s="22"/>
      <c r="DE38" s="23"/>
      <c r="DF38" s="24"/>
      <c r="DG38" s="24"/>
      <c r="DH38" s="21"/>
      <c r="DI38" s="22"/>
      <c r="DJ38" s="23"/>
      <c r="DK38" s="24"/>
      <c r="DL38" s="24"/>
      <c r="DM38" s="21"/>
      <c r="DN38" s="22"/>
      <c r="DO38" s="23"/>
      <c r="DP38" s="24"/>
      <c r="DQ38" s="24"/>
      <c r="DR38" s="21"/>
      <c r="DS38" s="22"/>
      <c r="DT38" s="23"/>
      <c r="DU38" s="24"/>
      <c r="DV38" s="24"/>
      <c r="DW38" s="21"/>
      <c r="DX38" s="22"/>
      <c r="DY38" s="23"/>
      <c r="DZ38" s="24"/>
      <c r="EA38" s="24"/>
      <c r="EB38" s="21"/>
      <c r="EC38" s="22"/>
      <c r="ED38" s="23"/>
      <c r="EE38" s="24"/>
      <c r="EF38" s="24"/>
      <c r="EG38" s="21"/>
      <c r="EH38" s="22"/>
      <c r="EI38" s="23"/>
      <c r="EJ38" s="24"/>
      <c r="EK38" s="24"/>
      <c r="EL38" s="21"/>
      <c r="EM38" s="22"/>
      <c r="EN38" s="23"/>
      <c r="EO38" s="24"/>
      <c r="EP38" s="24"/>
      <c r="EQ38" s="21"/>
      <c r="ER38" s="22"/>
      <c r="ES38" s="23"/>
      <c r="ET38" s="24"/>
      <c r="EU38" s="24"/>
      <c r="EV38" s="21"/>
      <c r="EW38" s="22"/>
      <c r="EX38" s="23"/>
      <c r="EY38" s="24"/>
      <c r="EZ38" s="24"/>
      <c r="FA38" s="21"/>
      <c r="FB38" s="22"/>
      <c r="FC38" s="23"/>
      <c r="FD38" s="24"/>
      <c r="FE38" s="24"/>
      <c r="FF38" s="21"/>
      <c r="FG38" s="22"/>
      <c r="FH38" s="23"/>
      <c r="FI38" s="24"/>
      <c r="FJ38" s="24"/>
      <c r="FK38" s="21"/>
      <c r="FL38" s="22"/>
      <c r="FM38" s="23"/>
      <c r="FN38" s="24"/>
      <c r="FO38" s="24"/>
      <c r="FP38" s="21"/>
      <c r="FQ38" s="22"/>
      <c r="FR38" s="23"/>
      <c r="FS38" s="24"/>
      <c r="FT38" s="24"/>
      <c r="FU38" s="21"/>
      <c r="FV38" s="22"/>
      <c r="FW38" s="23"/>
      <c r="FX38" s="24"/>
      <c r="FY38" s="24"/>
      <c r="FZ38" s="21"/>
      <c r="GA38" s="22"/>
      <c r="GB38" s="23"/>
      <c r="GC38" s="24"/>
      <c r="GD38" s="24"/>
      <c r="GE38" s="21"/>
      <c r="GF38" s="22"/>
      <c r="GG38" s="23"/>
      <c r="GH38" s="24"/>
      <c r="GI38" s="24"/>
      <c r="GJ38" s="21"/>
      <c r="GK38" s="22"/>
      <c r="GL38" s="23"/>
      <c r="GM38" s="24"/>
      <c r="GN38" s="24"/>
      <c r="GO38" s="21"/>
      <c r="GP38" s="22"/>
      <c r="GQ38" s="23"/>
      <c r="GR38" s="24"/>
      <c r="GS38" s="24"/>
      <c r="GT38" s="21"/>
      <c r="GU38" s="22"/>
      <c r="GV38" s="23"/>
      <c r="GW38" s="24"/>
      <c r="GX38" s="24"/>
      <c r="GY38" s="21"/>
      <c r="GZ38" s="22"/>
      <c r="HA38" s="23"/>
      <c r="HB38" s="24"/>
      <c r="HC38" s="24"/>
      <c r="HD38" s="21"/>
      <c r="HE38" s="22"/>
      <c r="HF38" s="23"/>
      <c r="HG38" s="24"/>
      <c r="HH38" s="24"/>
      <c r="HI38" s="21"/>
      <c r="HJ38" s="22"/>
      <c r="HK38" s="23"/>
      <c r="HL38" s="24"/>
      <c r="HM38" s="24"/>
      <c r="HN38" s="21"/>
      <c r="HO38" s="22"/>
      <c r="HP38" s="23"/>
      <c r="HQ38" s="24"/>
      <c r="HR38" s="24"/>
      <c r="HS38" s="21"/>
      <c r="HT38" s="22"/>
      <c r="HU38" s="23"/>
      <c r="HV38" s="24"/>
      <c r="HW38" s="24"/>
      <c r="HX38" s="21"/>
      <c r="HY38" s="22"/>
      <c r="HZ38" s="23"/>
      <c r="IA38" s="24"/>
      <c r="IB38" s="24"/>
      <c r="IC38" s="21"/>
      <c r="ID38" s="22"/>
      <c r="IE38" s="23"/>
      <c r="IF38" s="24"/>
      <c r="IG38" s="24"/>
      <c r="IH38" s="21"/>
      <c r="II38" s="22"/>
      <c r="IJ38" s="23"/>
      <c r="IK38" s="24"/>
      <c r="IL38" s="24"/>
      <c r="IM38" s="21"/>
    </row>
    <row r="39" spans="1:247" s="17" customFormat="1" x14ac:dyDescent="0.2">
      <c r="A39" s="18"/>
      <c r="B39" s="14" t="s">
        <v>76</v>
      </c>
      <c r="C39" s="19" t="s">
        <v>77</v>
      </c>
      <c r="D39" s="60">
        <v>4652.9883628999996</v>
      </c>
      <c r="E39" s="60">
        <v>5626.3469343300003</v>
      </c>
      <c r="F39" s="21"/>
      <c r="G39" s="21"/>
      <c r="H39" s="22"/>
      <c r="I39" s="23"/>
      <c r="J39" s="24"/>
      <c r="K39" s="24"/>
      <c r="L39" s="21"/>
      <c r="M39" s="22"/>
      <c r="N39" s="23"/>
      <c r="O39" s="24"/>
      <c r="P39" s="24"/>
      <c r="Q39" s="21"/>
      <c r="R39" s="22"/>
      <c r="S39" s="23"/>
      <c r="T39" s="24"/>
      <c r="U39" s="24"/>
      <c r="V39" s="21"/>
      <c r="W39" s="22"/>
      <c r="X39" s="23"/>
      <c r="Y39" s="24"/>
      <c r="Z39" s="24"/>
      <c r="AA39" s="21"/>
      <c r="AB39" s="22"/>
      <c r="AC39" s="23"/>
      <c r="AD39" s="24"/>
      <c r="AE39" s="24"/>
      <c r="AF39" s="21"/>
      <c r="AG39" s="22"/>
      <c r="AH39" s="23"/>
      <c r="AI39" s="24"/>
      <c r="AJ39" s="24"/>
      <c r="AK39" s="21"/>
      <c r="AL39" s="22"/>
      <c r="AM39" s="23"/>
      <c r="AN39" s="24"/>
      <c r="AO39" s="24"/>
      <c r="AP39" s="21"/>
      <c r="AQ39" s="22"/>
      <c r="AR39" s="23"/>
      <c r="AS39" s="24"/>
      <c r="AT39" s="24"/>
      <c r="AU39" s="21"/>
      <c r="AV39" s="22"/>
      <c r="AW39" s="23"/>
      <c r="AX39" s="24"/>
      <c r="AY39" s="24"/>
      <c r="AZ39" s="21"/>
      <c r="BA39" s="22"/>
      <c r="BB39" s="23"/>
      <c r="BC39" s="24"/>
      <c r="BD39" s="24"/>
      <c r="BE39" s="21"/>
      <c r="BF39" s="22"/>
      <c r="BG39" s="23"/>
      <c r="BH39" s="24"/>
      <c r="BI39" s="24"/>
      <c r="BJ39" s="21"/>
      <c r="BK39" s="22"/>
      <c r="BL39" s="23"/>
      <c r="BM39" s="24"/>
      <c r="BN39" s="24"/>
      <c r="BO39" s="21"/>
      <c r="BP39" s="22"/>
      <c r="BQ39" s="23"/>
      <c r="BR39" s="24"/>
      <c r="BS39" s="24"/>
      <c r="BT39" s="21"/>
      <c r="BU39" s="22"/>
      <c r="BV39" s="23"/>
      <c r="BW39" s="24"/>
      <c r="BX39" s="24"/>
      <c r="BY39" s="21"/>
      <c r="BZ39" s="22"/>
      <c r="CA39" s="23"/>
      <c r="CB39" s="24"/>
      <c r="CC39" s="24"/>
      <c r="CD39" s="21"/>
      <c r="CE39" s="22"/>
      <c r="CF39" s="23"/>
      <c r="CG39" s="24"/>
      <c r="CH39" s="24"/>
      <c r="CI39" s="21"/>
      <c r="CJ39" s="22"/>
      <c r="CK39" s="23"/>
      <c r="CL39" s="24"/>
      <c r="CM39" s="24"/>
      <c r="CN39" s="21"/>
      <c r="CO39" s="22"/>
      <c r="CP39" s="23"/>
      <c r="CQ39" s="24"/>
      <c r="CR39" s="24"/>
      <c r="CS39" s="21"/>
      <c r="CT39" s="22"/>
      <c r="CU39" s="23"/>
      <c r="CV39" s="24"/>
      <c r="CW39" s="24"/>
      <c r="CX39" s="21"/>
      <c r="CY39" s="22"/>
      <c r="CZ39" s="23"/>
      <c r="DA39" s="24"/>
      <c r="DB39" s="24"/>
      <c r="DC39" s="21"/>
      <c r="DD39" s="22"/>
      <c r="DE39" s="23"/>
      <c r="DF39" s="24"/>
      <c r="DG39" s="24"/>
      <c r="DH39" s="21"/>
      <c r="DI39" s="22"/>
      <c r="DJ39" s="23"/>
      <c r="DK39" s="24"/>
      <c r="DL39" s="24"/>
      <c r="DM39" s="21"/>
      <c r="DN39" s="22"/>
      <c r="DO39" s="23"/>
      <c r="DP39" s="24"/>
      <c r="DQ39" s="24"/>
      <c r="DR39" s="21"/>
      <c r="DS39" s="22"/>
      <c r="DT39" s="23"/>
      <c r="DU39" s="24"/>
      <c r="DV39" s="24"/>
      <c r="DW39" s="21"/>
      <c r="DX39" s="22"/>
      <c r="DY39" s="23"/>
      <c r="DZ39" s="24"/>
      <c r="EA39" s="24"/>
      <c r="EB39" s="21"/>
      <c r="EC39" s="22"/>
      <c r="ED39" s="23"/>
      <c r="EE39" s="24"/>
      <c r="EF39" s="24"/>
      <c r="EG39" s="21"/>
      <c r="EH39" s="22"/>
      <c r="EI39" s="23"/>
      <c r="EJ39" s="24"/>
      <c r="EK39" s="24"/>
      <c r="EL39" s="21"/>
      <c r="EM39" s="22"/>
      <c r="EN39" s="23"/>
      <c r="EO39" s="24"/>
      <c r="EP39" s="24"/>
      <c r="EQ39" s="21"/>
      <c r="ER39" s="22"/>
      <c r="ES39" s="23"/>
      <c r="ET39" s="24"/>
      <c r="EU39" s="24"/>
      <c r="EV39" s="21"/>
      <c r="EW39" s="22"/>
      <c r="EX39" s="23"/>
      <c r="EY39" s="24"/>
      <c r="EZ39" s="24"/>
      <c r="FA39" s="21"/>
      <c r="FB39" s="22"/>
      <c r="FC39" s="23"/>
      <c r="FD39" s="24"/>
      <c r="FE39" s="24"/>
      <c r="FF39" s="21"/>
      <c r="FG39" s="22"/>
      <c r="FH39" s="23"/>
      <c r="FI39" s="24"/>
      <c r="FJ39" s="24"/>
      <c r="FK39" s="21"/>
      <c r="FL39" s="22"/>
      <c r="FM39" s="23"/>
      <c r="FN39" s="24"/>
      <c r="FO39" s="24"/>
      <c r="FP39" s="21"/>
      <c r="FQ39" s="22"/>
      <c r="FR39" s="23"/>
      <c r="FS39" s="24"/>
      <c r="FT39" s="24"/>
      <c r="FU39" s="21"/>
      <c r="FV39" s="22"/>
      <c r="FW39" s="23"/>
      <c r="FX39" s="24"/>
      <c r="FY39" s="24"/>
      <c r="FZ39" s="21"/>
      <c r="GA39" s="22"/>
      <c r="GB39" s="23"/>
      <c r="GC39" s="24"/>
      <c r="GD39" s="24"/>
      <c r="GE39" s="21"/>
      <c r="GF39" s="22"/>
      <c r="GG39" s="23"/>
      <c r="GH39" s="24"/>
      <c r="GI39" s="24"/>
      <c r="GJ39" s="21"/>
      <c r="GK39" s="22"/>
      <c r="GL39" s="23"/>
      <c r="GM39" s="24"/>
      <c r="GN39" s="24"/>
      <c r="GO39" s="21"/>
      <c r="GP39" s="22"/>
      <c r="GQ39" s="23"/>
      <c r="GR39" s="24"/>
      <c r="GS39" s="24"/>
      <c r="GT39" s="21"/>
      <c r="GU39" s="22"/>
      <c r="GV39" s="23"/>
      <c r="GW39" s="24"/>
      <c r="GX39" s="24"/>
      <c r="GY39" s="21"/>
      <c r="GZ39" s="22"/>
      <c r="HA39" s="23"/>
      <c r="HB39" s="24"/>
      <c r="HC39" s="24"/>
      <c r="HD39" s="21"/>
      <c r="HE39" s="22"/>
      <c r="HF39" s="23"/>
      <c r="HG39" s="24"/>
      <c r="HH39" s="24"/>
      <c r="HI39" s="21"/>
      <c r="HJ39" s="22"/>
      <c r="HK39" s="23"/>
      <c r="HL39" s="24"/>
      <c r="HM39" s="24"/>
      <c r="HN39" s="21"/>
      <c r="HO39" s="22"/>
      <c r="HP39" s="23"/>
      <c r="HQ39" s="24"/>
      <c r="HR39" s="24"/>
      <c r="HS39" s="21"/>
      <c r="HT39" s="22"/>
      <c r="HU39" s="23"/>
      <c r="HV39" s="24"/>
      <c r="HW39" s="24"/>
      <c r="HX39" s="21"/>
      <c r="HY39" s="22"/>
      <c r="HZ39" s="23"/>
      <c r="IA39" s="24"/>
      <c r="IB39" s="24"/>
      <c r="IC39" s="21"/>
      <c r="ID39" s="22"/>
      <c r="IE39" s="23"/>
      <c r="IF39" s="24"/>
      <c r="IG39" s="24"/>
      <c r="IH39" s="21"/>
      <c r="II39" s="22"/>
      <c r="IJ39" s="23"/>
      <c r="IK39" s="24"/>
      <c r="IL39" s="24"/>
      <c r="IM39" s="21"/>
    </row>
    <row r="40" spans="1:247" s="17" customFormat="1" x14ac:dyDescent="0.2">
      <c r="A40" s="18"/>
      <c r="B40" s="14" t="s">
        <v>78</v>
      </c>
      <c r="C40" s="19" t="s">
        <v>79</v>
      </c>
      <c r="D40" s="60">
        <v>-5564.45483513</v>
      </c>
      <c r="E40" s="60">
        <v>-4200.3368154600003</v>
      </c>
      <c r="F40" s="21"/>
      <c r="G40" s="21"/>
      <c r="H40" s="22"/>
      <c r="I40" s="23"/>
      <c r="J40" s="24"/>
      <c r="K40" s="24"/>
      <c r="L40" s="21"/>
      <c r="M40" s="22"/>
      <c r="N40" s="23"/>
      <c r="O40" s="24"/>
      <c r="P40" s="24"/>
      <c r="Q40" s="21"/>
      <c r="R40" s="22"/>
      <c r="S40" s="23"/>
      <c r="T40" s="24"/>
      <c r="U40" s="24"/>
      <c r="V40" s="21"/>
      <c r="W40" s="22"/>
      <c r="X40" s="23"/>
      <c r="Y40" s="24"/>
      <c r="Z40" s="24"/>
      <c r="AA40" s="21"/>
      <c r="AB40" s="22"/>
      <c r="AC40" s="23"/>
      <c r="AD40" s="24"/>
      <c r="AE40" s="24"/>
      <c r="AF40" s="21"/>
      <c r="AG40" s="22"/>
      <c r="AH40" s="23"/>
      <c r="AI40" s="24"/>
      <c r="AJ40" s="24"/>
      <c r="AK40" s="21"/>
      <c r="AL40" s="22"/>
      <c r="AM40" s="23"/>
      <c r="AN40" s="24"/>
      <c r="AO40" s="24"/>
      <c r="AP40" s="21"/>
      <c r="AQ40" s="22"/>
      <c r="AR40" s="23"/>
      <c r="AS40" s="24"/>
      <c r="AT40" s="24"/>
      <c r="AU40" s="21"/>
      <c r="AV40" s="22"/>
      <c r="AW40" s="23"/>
      <c r="AX40" s="24"/>
      <c r="AY40" s="24"/>
      <c r="AZ40" s="21"/>
      <c r="BA40" s="22"/>
      <c r="BB40" s="23"/>
      <c r="BC40" s="24"/>
      <c r="BD40" s="24"/>
      <c r="BE40" s="21"/>
      <c r="BF40" s="22"/>
      <c r="BG40" s="23"/>
      <c r="BH40" s="24"/>
      <c r="BI40" s="24"/>
      <c r="BJ40" s="21"/>
      <c r="BK40" s="22"/>
      <c r="BL40" s="23"/>
      <c r="BM40" s="24"/>
      <c r="BN40" s="24"/>
      <c r="BO40" s="21"/>
      <c r="BP40" s="22"/>
      <c r="BQ40" s="23"/>
      <c r="BR40" s="24"/>
      <c r="BS40" s="24"/>
      <c r="BT40" s="21"/>
      <c r="BU40" s="22"/>
      <c r="BV40" s="23"/>
      <c r="BW40" s="24"/>
      <c r="BX40" s="24"/>
      <c r="BY40" s="21"/>
      <c r="BZ40" s="22"/>
      <c r="CA40" s="23"/>
      <c r="CB40" s="24"/>
      <c r="CC40" s="24"/>
      <c r="CD40" s="21"/>
      <c r="CE40" s="22"/>
      <c r="CF40" s="23"/>
      <c r="CG40" s="24"/>
      <c r="CH40" s="24"/>
      <c r="CI40" s="21"/>
      <c r="CJ40" s="22"/>
      <c r="CK40" s="23"/>
      <c r="CL40" s="24"/>
      <c r="CM40" s="24"/>
      <c r="CN40" s="21"/>
      <c r="CO40" s="22"/>
      <c r="CP40" s="23"/>
      <c r="CQ40" s="24"/>
      <c r="CR40" s="24"/>
      <c r="CS40" s="21"/>
      <c r="CT40" s="22"/>
      <c r="CU40" s="23"/>
      <c r="CV40" s="24"/>
      <c r="CW40" s="24"/>
      <c r="CX40" s="21"/>
      <c r="CY40" s="22"/>
      <c r="CZ40" s="23"/>
      <c r="DA40" s="24"/>
      <c r="DB40" s="24"/>
      <c r="DC40" s="21"/>
      <c r="DD40" s="22"/>
      <c r="DE40" s="23"/>
      <c r="DF40" s="24"/>
      <c r="DG40" s="24"/>
      <c r="DH40" s="21"/>
      <c r="DI40" s="22"/>
      <c r="DJ40" s="23"/>
      <c r="DK40" s="24"/>
      <c r="DL40" s="24"/>
      <c r="DM40" s="21"/>
      <c r="DN40" s="22"/>
      <c r="DO40" s="23"/>
      <c r="DP40" s="24"/>
      <c r="DQ40" s="24"/>
      <c r="DR40" s="21"/>
      <c r="DS40" s="22"/>
      <c r="DT40" s="23"/>
      <c r="DU40" s="24"/>
      <c r="DV40" s="24"/>
      <c r="DW40" s="21"/>
      <c r="DX40" s="22"/>
      <c r="DY40" s="23"/>
      <c r="DZ40" s="24"/>
      <c r="EA40" s="24"/>
      <c r="EB40" s="21"/>
      <c r="EC40" s="22"/>
      <c r="ED40" s="23"/>
      <c r="EE40" s="24"/>
      <c r="EF40" s="24"/>
      <c r="EG40" s="21"/>
      <c r="EH40" s="22"/>
      <c r="EI40" s="23"/>
      <c r="EJ40" s="24"/>
      <c r="EK40" s="24"/>
      <c r="EL40" s="21"/>
      <c r="EM40" s="22"/>
      <c r="EN40" s="23"/>
      <c r="EO40" s="24"/>
      <c r="EP40" s="24"/>
      <c r="EQ40" s="21"/>
      <c r="ER40" s="22"/>
      <c r="ES40" s="23"/>
      <c r="ET40" s="24"/>
      <c r="EU40" s="24"/>
      <c r="EV40" s="21"/>
      <c r="EW40" s="22"/>
      <c r="EX40" s="23"/>
      <c r="EY40" s="24"/>
      <c r="EZ40" s="24"/>
      <c r="FA40" s="21"/>
      <c r="FB40" s="22"/>
      <c r="FC40" s="23"/>
      <c r="FD40" s="24"/>
      <c r="FE40" s="24"/>
      <c r="FF40" s="21"/>
      <c r="FG40" s="22"/>
      <c r="FH40" s="23"/>
      <c r="FI40" s="24"/>
      <c r="FJ40" s="24"/>
      <c r="FK40" s="21"/>
      <c r="FL40" s="22"/>
      <c r="FM40" s="23"/>
      <c r="FN40" s="24"/>
      <c r="FO40" s="24"/>
      <c r="FP40" s="21"/>
      <c r="FQ40" s="22"/>
      <c r="FR40" s="23"/>
      <c r="FS40" s="24"/>
      <c r="FT40" s="24"/>
      <c r="FU40" s="21"/>
      <c r="FV40" s="22"/>
      <c r="FW40" s="23"/>
      <c r="FX40" s="24"/>
      <c r="FY40" s="24"/>
      <c r="FZ40" s="21"/>
      <c r="GA40" s="22"/>
      <c r="GB40" s="23"/>
      <c r="GC40" s="24"/>
      <c r="GD40" s="24"/>
      <c r="GE40" s="21"/>
      <c r="GF40" s="22"/>
      <c r="GG40" s="23"/>
      <c r="GH40" s="24"/>
      <c r="GI40" s="24"/>
      <c r="GJ40" s="21"/>
      <c r="GK40" s="22"/>
      <c r="GL40" s="23"/>
      <c r="GM40" s="24"/>
      <c r="GN40" s="24"/>
      <c r="GO40" s="21"/>
      <c r="GP40" s="22"/>
      <c r="GQ40" s="23"/>
      <c r="GR40" s="24"/>
      <c r="GS40" s="24"/>
      <c r="GT40" s="21"/>
      <c r="GU40" s="22"/>
      <c r="GV40" s="23"/>
      <c r="GW40" s="24"/>
      <c r="GX40" s="24"/>
      <c r="GY40" s="21"/>
      <c r="GZ40" s="22"/>
      <c r="HA40" s="23"/>
      <c r="HB40" s="24"/>
      <c r="HC40" s="24"/>
      <c r="HD40" s="21"/>
      <c r="HE40" s="22"/>
      <c r="HF40" s="23"/>
      <c r="HG40" s="24"/>
      <c r="HH40" s="24"/>
      <c r="HI40" s="21"/>
      <c r="HJ40" s="22"/>
      <c r="HK40" s="23"/>
      <c r="HL40" s="24"/>
      <c r="HM40" s="24"/>
      <c r="HN40" s="21"/>
      <c r="HO40" s="22"/>
      <c r="HP40" s="23"/>
      <c r="HQ40" s="24"/>
      <c r="HR40" s="24"/>
      <c r="HS40" s="21"/>
      <c r="HT40" s="22"/>
      <c r="HU40" s="23"/>
      <c r="HV40" s="24"/>
      <c r="HW40" s="24"/>
      <c r="HX40" s="21"/>
      <c r="HY40" s="22"/>
      <c r="HZ40" s="23"/>
      <c r="IA40" s="24"/>
      <c r="IB40" s="24"/>
      <c r="IC40" s="21"/>
      <c r="ID40" s="22"/>
      <c r="IE40" s="23"/>
      <c r="IF40" s="24"/>
      <c r="IG40" s="24"/>
      <c r="IH40" s="21"/>
      <c r="II40" s="22"/>
      <c r="IJ40" s="23"/>
      <c r="IK40" s="24"/>
      <c r="IL40" s="24"/>
      <c r="IM40" s="21"/>
    </row>
    <row r="41" spans="1:247" s="17" customFormat="1" x14ac:dyDescent="0.2">
      <c r="A41" s="18"/>
      <c r="B41" s="14" t="s">
        <v>80</v>
      </c>
      <c r="C41" s="19" t="s">
        <v>81</v>
      </c>
      <c r="D41" s="60">
        <v>-3015.6267346700001</v>
      </c>
      <c r="E41" s="60">
        <v>-3235.2261022799998</v>
      </c>
      <c r="F41" s="21"/>
      <c r="G41" s="21"/>
      <c r="H41" s="22"/>
      <c r="I41" s="23"/>
      <c r="J41" s="24"/>
      <c r="K41" s="24"/>
      <c r="L41" s="21"/>
      <c r="M41" s="22"/>
      <c r="N41" s="23"/>
      <c r="O41" s="24"/>
      <c r="P41" s="24"/>
      <c r="Q41" s="21"/>
      <c r="R41" s="22"/>
      <c r="S41" s="23"/>
      <c r="T41" s="24"/>
      <c r="U41" s="24"/>
      <c r="V41" s="21"/>
      <c r="W41" s="22"/>
      <c r="X41" s="23"/>
      <c r="Y41" s="24"/>
      <c r="Z41" s="24"/>
      <c r="AA41" s="21"/>
      <c r="AB41" s="22"/>
      <c r="AC41" s="23"/>
      <c r="AD41" s="24"/>
      <c r="AE41" s="24"/>
      <c r="AF41" s="21"/>
      <c r="AG41" s="22"/>
      <c r="AH41" s="23"/>
      <c r="AI41" s="24"/>
      <c r="AJ41" s="24"/>
      <c r="AK41" s="21"/>
      <c r="AL41" s="22"/>
      <c r="AM41" s="23"/>
      <c r="AN41" s="24"/>
      <c r="AO41" s="24"/>
      <c r="AP41" s="21"/>
      <c r="AQ41" s="22"/>
      <c r="AR41" s="23"/>
      <c r="AS41" s="24"/>
      <c r="AT41" s="24"/>
      <c r="AU41" s="21"/>
      <c r="AV41" s="22"/>
      <c r="AW41" s="23"/>
      <c r="AX41" s="24"/>
      <c r="AY41" s="24"/>
      <c r="AZ41" s="21"/>
      <c r="BA41" s="22"/>
      <c r="BB41" s="23"/>
      <c r="BC41" s="24"/>
      <c r="BD41" s="24"/>
      <c r="BE41" s="21"/>
      <c r="BF41" s="22"/>
      <c r="BG41" s="23"/>
      <c r="BH41" s="24"/>
      <c r="BI41" s="24"/>
      <c r="BJ41" s="21"/>
      <c r="BK41" s="22"/>
      <c r="BL41" s="23"/>
      <c r="BM41" s="24"/>
      <c r="BN41" s="24"/>
      <c r="BO41" s="21"/>
      <c r="BP41" s="22"/>
      <c r="BQ41" s="23"/>
      <c r="BR41" s="24"/>
      <c r="BS41" s="24"/>
      <c r="BT41" s="21"/>
      <c r="BU41" s="22"/>
      <c r="BV41" s="23"/>
      <c r="BW41" s="24"/>
      <c r="BX41" s="24"/>
      <c r="BY41" s="21"/>
      <c r="BZ41" s="22"/>
      <c r="CA41" s="23"/>
      <c r="CB41" s="24"/>
      <c r="CC41" s="24"/>
      <c r="CD41" s="21"/>
      <c r="CE41" s="22"/>
      <c r="CF41" s="23"/>
      <c r="CG41" s="24"/>
      <c r="CH41" s="24"/>
      <c r="CI41" s="21"/>
      <c r="CJ41" s="22"/>
      <c r="CK41" s="23"/>
      <c r="CL41" s="24"/>
      <c r="CM41" s="24"/>
      <c r="CN41" s="21"/>
      <c r="CO41" s="22"/>
      <c r="CP41" s="23"/>
      <c r="CQ41" s="24"/>
      <c r="CR41" s="24"/>
      <c r="CS41" s="21"/>
      <c r="CT41" s="22"/>
      <c r="CU41" s="23"/>
      <c r="CV41" s="24"/>
      <c r="CW41" s="24"/>
      <c r="CX41" s="21"/>
      <c r="CY41" s="22"/>
      <c r="CZ41" s="23"/>
      <c r="DA41" s="24"/>
      <c r="DB41" s="24"/>
      <c r="DC41" s="21"/>
      <c r="DD41" s="22"/>
      <c r="DE41" s="23"/>
      <c r="DF41" s="24"/>
      <c r="DG41" s="24"/>
      <c r="DH41" s="21"/>
      <c r="DI41" s="22"/>
      <c r="DJ41" s="23"/>
      <c r="DK41" s="24"/>
      <c r="DL41" s="24"/>
      <c r="DM41" s="21"/>
      <c r="DN41" s="22"/>
      <c r="DO41" s="23"/>
      <c r="DP41" s="24"/>
      <c r="DQ41" s="24"/>
      <c r="DR41" s="21"/>
      <c r="DS41" s="22"/>
      <c r="DT41" s="23"/>
      <c r="DU41" s="24"/>
      <c r="DV41" s="24"/>
      <c r="DW41" s="21"/>
      <c r="DX41" s="22"/>
      <c r="DY41" s="23"/>
      <c r="DZ41" s="24"/>
      <c r="EA41" s="24"/>
      <c r="EB41" s="21"/>
      <c r="EC41" s="22"/>
      <c r="ED41" s="23"/>
      <c r="EE41" s="24"/>
      <c r="EF41" s="24"/>
      <c r="EG41" s="21"/>
      <c r="EH41" s="22"/>
      <c r="EI41" s="23"/>
      <c r="EJ41" s="24"/>
      <c r="EK41" s="24"/>
      <c r="EL41" s="21"/>
      <c r="EM41" s="22"/>
      <c r="EN41" s="23"/>
      <c r="EO41" s="24"/>
      <c r="EP41" s="24"/>
      <c r="EQ41" s="21"/>
      <c r="ER41" s="22"/>
      <c r="ES41" s="23"/>
      <c r="ET41" s="24"/>
      <c r="EU41" s="24"/>
      <c r="EV41" s="21"/>
      <c r="EW41" s="22"/>
      <c r="EX41" s="23"/>
      <c r="EY41" s="24"/>
      <c r="EZ41" s="24"/>
      <c r="FA41" s="21"/>
      <c r="FB41" s="22"/>
      <c r="FC41" s="23"/>
      <c r="FD41" s="24"/>
      <c r="FE41" s="24"/>
      <c r="FF41" s="21"/>
      <c r="FG41" s="22"/>
      <c r="FH41" s="23"/>
      <c r="FI41" s="24"/>
      <c r="FJ41" s="24"/>
      <c r="FK41" s="21"/>
      <c r="FL41" s="22"/>
      <c r="FM41" s="23"/>
      <c r="FN41" s="24"/>
      <c r="FO41" s="24"/>
      <c r="FP41" s="21"/>
      <c r="FQ41" s="22"/>
      <c r="FR41" s="23"/>
      <c r="FS41" s="24"/>
      <c r="FT41" s="24"/>
      <c r="FU41" s="21"/>
      <c r="FV41" s="22"/>
      <c r="FW41" s="23"/>
      <c r="FX41" s="24"/>
      <c r="FY41" s="24"/>
      <c r="FZ41" s="21"/>
      <c r="GA41" s="22"/>
      <c r="GB41" s="23"/>
      <c r="GC41" s="24"/>
      <c r="GD41" s="24"/>
      <c r="GE41" s="21"/>
      <c r="GF41" s="22"/>
      <c r="GG41" s="23"/>
      <c r="GH41" s="24"/>
      <c r="GI41" s="24"/>
      <c r="GJ41" s="21"/>
      <c r="GK41" s="22"/>
      <c r="GL41" s="23"/>
      <c r="GM41" s="24"/>
      <c r="GN41" s="24"/>
      <c r="GO41" s="21"/>
      <c r="GP41" s="22"/>
      <c r="GQ41" s="23"/>
      <c r="GR41" s="24"/>
      <c r="GS41" s="24"/>
      <c r="GT41" s="21"/>
      <c r="GU41" s="22"/>
      <c r="GV41" s="23"/>
      <c r="GW41" s="24"/>
      <c r="GX41" s="24"/>
      <c r="GY41" s="21"/>
      <c r="GZ41" s="22"/>
      <c r="HA41" s="23"/>
      <c r="HB41" s="24"/>
      <c r="HC41" s="24"/>
      <c r="HD41" s="21"/>
      <c r="HE41" s="22"/>
      <c r="HF41" s="23"/>
      <c r="HG41" s="24"/>
      <c r="HH41" s="24"/>
      <c r="HI41" s="21"/>
      <c r="HJ41" s="22"/>
      <c r="HK41" s="23"/>
      <c r="HL41" s="24"/>
      <c r="HM41" s="24"/>
      <c r="HN41" s="21"/>
      <c r="HO41" s="22"/>
      <c r="HP41" s="23"/>
      <c r="HQ41" s="24"/>
      <c r="HR41" s="24"/>
      <c r="HS41" s="21"/>
      <c r="HT41" s="22"/>
      <c r="HU41" s="23"/>
      <c r="HV41" s="24"/>
      <c r="HW41" s="24"/>
      <c r="HX41" s="21"/>
      <c r="HY41" s="22"/>
      <c r="HZ41" s="23"/>
      <c r="IA41" s="24"/>
      <c r="IB41" s="24"/>
      <c r="IC41" s="21"/>
      <c r="ID41" s="22"/>
      <c r="IE41" s="23"/>
      <c r="IF41" s="24"/>
      <c r="IG41" s="24"/>
      <c r="IH41" s="21"/>
      <c r="II41" s="22"/>
      <c r="IJ41" s="23"/>
      <c r="IK41" s="24"/>
      <c r="IL41" s="24"/>
      <c r="IM41" s="21"/>
    </row>
    <row r="42" spans="1:247" s="17" customFormat="1" x14ac:dyDescent="0.2">
      <c r="A42" s="18"/>
      <c r="B42" s="14" t="s">
        <v>82</v>
      </c>
      <c r="C42" s="19" t="s">
        <v>83</v>
      </c>
      <c r="D42" s="60">
        <v>71921.24474409</v>
      </c>
      <c r="E42" s="60">
        <v>66440.062248629998</v>
      </c>
      <c r="F42" s="21"/>
      <c r="G42" s="21"/>
      <c r="H42" s="22"/>
      <c r="I42" s="23"/>
      <c r="J42" s="24"/>
      <c r="K42" s="24"/>
      <c r="L42" s="21"/>
      <c r="M42" s="22"/>
      <c r="N42" s="23"/>
      <c r="O42" s="24"/>
      <c r="P42" s="24"/>
      <c r="Q42" s="21"/>
      <c r="R42" s="22"/>
      <c r="S42" s="23"/>
      <c r="T42" s="24"/>
      <c r="U42" s="24"/>
      <c r="V42" s="21"/>
      <c r="W42" s="22"/>
      <c r="X42" s="23"/>
      <c r="Y42" s="24"/>
      <c r="Z42" s="24"/>
      <c r="AA42" s="21"/>
      <c r="AB42" s="22"/>
      <c r="AC42" s="23"/>
      <c r="AD42" s="24"/>
      <c r="AE42" s="24"/>
      <c r="AF42" s="21"/>
      <c r="AG42" s="22"/>
      <c r="AH42" s="23"/>
      <c r="AI42" s="24"/>
      <c r="AJ42" s="24"/>
      <c r="AK42" s="21"/>
      <c r="AL42" s="22"/>
      <c r="AM42" s="23"/>
      <c r="AN42" s="24"/>
      <c r="AO42" s="24"/>
      <c r="AP42" s="21"/>
      <c r="AQ42" s="22"/>
      <c r="AR42" s="23"/>
      <c r="AS42" s="24"/>
      <c r="AT42" s="24"/>
      <c r="AU42" s="21"/>
      <c r="AV42" s="22"/>
      <c r="AW42" s="23"/>
      <c r="AX42" s="24"/>
      <c r="AY42" s="24"/>
      <c r="AZ42" s="21"/>
      <c r="BA42" s="22"/>
      <c r="BB42" s="23"/>
      <c r="BC42" s="24"/>
      <c r="BD42" s="24"/>
      <c r="BE42" s="21"/>
      <c r="BF42" s="22"/>
      <c r="BG42" s="23"/>
      <c r="BH42" s="24"/>
      <c r="BI42" s="24"/>
      <c r="BJ42" s="21"/>
      <c r="BK42" s="22"/>
      <c r="BL42" s="23"/>
      <c r="BM42" s="24"/>
      <c r="BN42" s="24"/>
      <c r="BO42" s="21"/>
      <c r="BP42" s="22"/>
      <c r="BQ42" s="23"/>
      <c r="BR42" s="24"/>
      <c r="BS42" s="24"/>
      <c r="BT42" s="21"/>
      <c r="BU42" s="22"/>
      <c r="BV42" s="23"/>
      <c r="BW42" s="24"/>
      <c r="BX42" s="24"/>
      <c r="BY42" s="21"/>
      <c r="BZ42" s="22"/>
      <c r="CA42" s="23"/>
      <c r="CB42" s="24"/>
      <c r="CC42" s="24"/>
      <c r="CD42" s="21"/>
      <c r="CE42" s="22"/>
      <c r="CF42" s="23"/>
      <c r="CG42" s="24"/>
      <c r="CH42" s="24"/>
      <c r="CI42" s="21"/>
      <c r="CJ42" s="22"/>
      <c r="CK42" s="23"/>
      <c r="CL42" s="24"/>
      <c r="CM42" s="24"/>
      <c r="CN42" s="21"/>
      <c r="CO42" s="22"/>
      <c r="CP42" s="23"/>
      <c r="CQ42" s="24"/>
      <c r="CR42" s="24"/>
      <c r="CS42" s="21"/>
      <c r="CT42" s="22"/>
      <c r="CU42" s="23"/>
      <c r="CV42" s="24"/>
      <c r="CW42" s="24"/>
      <c r="CX42" s="21"/>
      <c r="CY42" s="22"/>
      <c r="CZ42" s="23"/>
      <c r="DA42" s="24"/>
      <c r="DB42" s="24"/>
      <c r="DC42" s="21"/>
      <c r="DD42" s="22"/>
      <c r="DE42" s="23"/>
      <c r="DF42" s="24"/>
      <c r="DG42" s="24"/>
      <c r="DH42" s="21"/>
      <c r="DI42" s="22"/>
      <c r="DJ42" s="23"/>
      <c r="DK42" s="24"/>
      <c r="DL42" s="24"/>
      <c r="DM42" s="21"/>
      <c r="DN42" s="22"/>
      <c r="DO42" s="23"/>
      <c r="DP42" s="24"/>
      <c r="DQ42" s="24"/>
      <c r="DR42" s="21"/>
      <c r="DS42" s="22"/>
      <c r="DT42" s="23"/>
      <c r="DU42" s="24"/>
      <c r="DV42" s="24"/>
      <c r="DW42" s="21"/>
      <c r="DX42" s="22"/>
      <c r="DY42" s="23"/>
      <c r="DZ42" s="24"/>
      <c r="EA42" s="24"/>
      <c r="EB42" s="21"/>
      <c r="EC42" s="22"/>
      <c r="ED42" s="23"/>
      <c r="EE42" s="24"/>
      <c r="EF42" s="24"/>
      <c r="EG42" s="21"/>
      <c r="EH42" s="22"/>
      <c r="EI42" s="23"/>
      <c r="EJ42" s="24"/>
      <c r="EK42" s="24"/>
      <c r="EL42" s="21"/>
      <c r="EM42" s="22"/>
      <c r="EN42" s="23"/>
      <c r="EO42" s="24"/>
      <c r="EP42" s="24"/>
      <c r="EQ42" s="21"/>
      <c r="ER42" s="22"/>
      <c r="ES42" s="23"/>
      <c r="ET42" s="24"/>
      <c r="EU42" s="24"/>
      <c r="EV42" s="21"/>
      <c r="EW42" s="22"/>
      <c r="EX42" s="23"/>
      <c r="EY42" s="24"/>
      <c r="EZ42" s="24"/>
      <c r="FA42" s="21"/>
      <c r="FB42" s="22"/>
      <c r="FC42" s="23"/>
      <c r="FD42" s="24"/>
      <c r="FE42" s="24"/>
      <c r="FF42" s="21"/>
      <c r="FG42" s="22"/>
      <c r="FH42" s="23"/>
      <c r="FI42" s="24"/>
      <c r="FJ42" s="24"/>
      <c r="FK42" s="21"/>
      <c r="FL42" s="22"/>
      <c r="FM42" s="23"/>
      <c r="FN42" s="24"/>
      <c r="FO42" s="24"/>
      <c r="FP42" s="21"/>
      <c r="FQ42" s="22"/>
      <c r="FR42" s="23"/>
      <c r="FS42" s="24"/>
      <c r="FT42" s="24"/>
      <c r="FU42" s="21"/>
      <c r="FV42" s="22"/>
      <c r="FW42" s="23"/>
      <c r="FX42" s="24"/>
      <c r="FY42" s="24"/>
      <c r="FZ42" s="21"/>
      <c r="GA42" s="22"/>
      <c r="GB42" s="23"/>
      <c r="GC42" s="24"/>
      <c r="GD42" s="24"/>
      <c r="GE42" s="21"/>
      <c r="GF42" s="22"/>
      <c r="GG42" s="23"/>
      <c r="GH42" s="24"/>
      <c r="GI42" s="24"/>
      <c r="GJ42" s="21"/>
      <c r="GK42" s="22"/>
      <c r="GL42" s="23"/>
      <c r="GM42" s="24"/>
      <c r="GN42" s="24"/>
      <c r="GO42" s="21"/>
      <c r="GP42" s="22"/>
      <c r="GQ42" s="23"/>
      <c r="GR42" s="24"/>
      <c r="GS42" s="24"/>
      <c r="GT42" s="21"/>
      <c r="GU42" s="22"/>
      <c r="GV42" s="23"/>
      <c r="GW42" s="24"/>
      <c r="GX42" s="24"/>
      <c r="GY42" s="21"/>
      <c r="GZ42" s="22"/>
      <c r="HA42" s="23"/>
      <c r="HB42" s="24"/>
      <c r="HC42" s="24"/>
      <c r="HD42" s="21"/>
      <c r="HE42" s="22"/>
      <c r="HF42" s="23"/>
      <c r="HG42" s="24"/>
      <c r="HH42" s="24"/>
      <c r="HI42" s="21"/>
      <c r="HJ42" s="22"/>
      <c r="HK42" s="23"/>
      <c r="HL42" s="24"/>
      <c r="HM42" s="24"/>
      <c r="HN42" s="21"/>
      <c r="HO42" s="22"/>
      <c r="HP42" s="23"/>
      <c r="HQ42" s="24"/>
      <c r="HR42" s="24"/>
      <c r="HS42" s="21"/>
      <c r="HT42" s="22"/>
      <c r="HU42" s="23"/>
      <c r="HV42" s="24"/>
      <c r="HW42" s="24"/>
      <c r="HX42" s="21"/>
      <c r="HY42" s="22"/>
      <c r="HZ42" s="23"/>
      <c r="IA42" s="24"/>
      <c r="IB42" s="24"/>
      <c r="IC42" s="21"/>
      <c r="ID42" s="22"/>
      <c r="IE42" s="23"/>
      <c r="IF42" s="24"/>
      <c r="IG42" s="24"/>
      <c r="IH42" s="21"/>
      <c r="II42" s="22"/>
      <c r="IJ42" s="23"/>
      <c r="IK42" s="24"/>
      <c r="IL42" s="24"/>
      <c r="IM42" s="21"/>
    </row>
    <row r="43" spans="1:247" s="17" customFormat="1" x14ac:dyDescent="0.2">
      <c r="A43" s="18"/>
      <c r="B43" s="14" t="s">
        <v>84</v>
      </c>
      <c r="C43" s="19" t="s">
        <v>85</v>
      </c>
      <c r="D43" s="60">
        <v>13324.408294270001</v>
      </c>
      <c r="E43" s="60">
        <v>12529.065479110001</v>
      </c>
      <c r="F43" s="21"/>
      <c r="G43" s="21"/>
      <c r="H43" s="22"/>
      <c r="I43" s="23"/>
      <c r="J43" s="24"/>
      <c r="K43" s="24"/>
      <c r="L43" s="21"/>
      <c r="M43" s="22"/>
      <c r="N43" s="23"/>
      <c r="O43" s="24"/>
      <c r="P43" s="24"/>
      <c r="Q43" s="21"/>
      <c r="R43" s="22"/>
      <c r="S43" s="23"/>
      <c r="T43" s="24"/>
      <c r="U43" s="24"/>
      <c r="V43" s="21"/>
      <c r="W43" s="22"/>
      <c r="X43" s="23"/>
      <c r="Y43" s="24"/>
      <c r="Z43" s="24"/>
      <c r="AA43" s="21"/>
      <c r="AB43" s="22"/>
      <c r="AC43" s="23"/>
      <c r="AD43" s="24"/>
      <c r="AE43" s="24"/>
      <c r="AF43" s="21"/>
      <c r="AG43" s="22"/>
      <c r="AH43" s="23"/>
      <c r="AI43" s="24"/>
      <c r="AJ43" s="24"/>
      <c r="AK43" s="21"/>
      <c r="AL43" s="22"/>
      <c r="AM43" s="23"/>
      <c r="AN43" s="24"/>
      <c r="AO43" s="24"/>
      <c r="AP43" s="21"/>
      <c r="AQ43" s="22"/>
      <c r="AR43" s="23"/>
      <c r="AS43" s="24"/>
      <c r="AT43" s="24"/>
      <c r="AU43" s="21"/>
      <c r="AV43" s="22"/>
      <c r="AW43" s="23"/>
      <c r="AX43" s="24"/>
      <c r="AY43" s="24"/>
      <c r="AZ43" s="21"/>
      <c r="BA43" s="22"/>
      <c r="BB43" s="23"/>
      <c r="BC43" s="24"/>
      <c r="BD43" s="24"/>
      <c r="BE43" s="21"/>
      <c r="BF43" s="22"/>
      <c r="BG43" s="23"/>
      <c r="BH43" s="24"/>
      <c r="BI43" s="24"/>
      <c r="BJ43" s="21"/>
      <c r="BK43" s="22"/>
      <c r="BL43" s="23"/>
      <c r="BM43" s="24"/>
      <c r="BN43" s="24"/>
      <c r="BO43" s="21"/>
      <c r="BP43" s="22"/>
      <c r="BQ43" s="23"/>
      <c r="BR43" s="24"/>
      <c r="BS43" s="24"/>
      <c r="BT43" s="21"/>
      <c r="BU43" s="22"/>
      <c r="BV43" s="23"/>
      <c r="BW43" s="24"/>
      <c r="BX43" s="24"/>
      <c r="BY43" s="21"/>
      <c r="BZ43" s="22"/>
      <c r="CA43" s="23"/>
      <c r="CB43" s="24"/>
      <c r="CC43" s="24"/>
      <c r="CD43" s="21"/>
      <c r="CE43" s="22"/>
      <c r="CF43" s="23"/>
      <c r="CG43" s="24"/>
      <c r="CH43" s="24"/>
      <c r="CI43" s="21"/>
      <c r="CJ43" s="22"/>
      <c r="CK43" s="23"/>
      <c r="CL43" s="24"/>
      <c r="CM43" s="24"/>
      <c r="CN43" s="21"/>
      <c r="CO43" s="22"/>
      <c r="CP43" s="23"/>
      <c r="CQ43" s="24"/>
      <c r="CR43" s="24"/>
      <c r="CS43" s="21"/>
      <c r="CT43" s="22"/>
      <c r="CU43" s="23"/>
      <c r="CV43" s="24"/>
      <c r="CW43" s="24"/>
      <c r="CX43" s="21"/>
      <c r="CY43" s="22"/>
      <c r="CZ43" s="23"/>
      <c r="DA43" s="24"/>
      <c r="DB43" s="24"/>
      <c r="DC43" s="21"/>
      <c r="DD43" s="22"/>
      <c r="DE43" s="23"/>
      <c r="DF43" s="24"/>
      <c r="DG43" s="24"/>
      <c r="DH43" s="21"/>
      <c r="DI43" s="22"/>
      <c r="DJ43" s="23"/>
      <c r="DK43" s="24"/>
      <c r="DL43" s="24"/>
      <c r="DM43" s="21"/>
      <c r="DN43" s="22"/>
      <c r="DO43" s="23"/>
      <c r="DP43" s="24"/>
      <c r="DQ43" s="24"/>
      <c r="DR43" s="21"/>
      <c r="DS43" s="22"/>
      <c r="DT43" s="23"/>
      <c r="DU43" s="24"/>
      <c r="DV43" s="24"/>
      <c r="DW43" s="21"/>
      <c r="DX43" s="22"/>
      <c r="DY43" s="23"/>
      <c r="DZ43" s="24"/>
      <c r="EA43" s="24"/>
      <c r="EB43" s="21"/>
      <c r="EC43" s="22"/>
      <c r="ED43" s="23"/>
      <c r="EE43" s="24"/>
      <c r="EF43" s="24"/>
      <c r="EG43" s="21"/>
      <c r="EH43" s="22"/>
      <c r="EI43" s="23"/>
      <c r="EJ43" s="24"/>
      <c r="EK43" s="24"/>
      <c r="EL43" s="21"/>
      <c r="EM43" s="22"/>
      <c r="EN43" s="23"/>
      <c r="EO43" s="24"/>
      <c r="EP43" s="24"/>
      <c r="EQ43" s="21"/>
      <c r="ER43" s="22"/>
      <c r="ES43" s="23"/>
      <c r="ET43" s="24"/>
      <c r="EU43" s="24"/>
      <c r="EV43" s="21"/>
      <c r="EW43" s="22"/>
      <c r="EX43" s="23"/>
      <c r="EY43" s="24"/>
      <c r="EZ43" s="24"/>
      <c r="FA43" s="21"/>
      <c r="FB43" s="22"/>
      <c r="FC43" s="23"/>
      <c r="FD43" s="24"/>
      <c r="FE43" s="24"/>
      <c r="FF43" s="21"/>
      <c r="FG43" s="22"/>
      <c r="FH43" s="23"/>
      <c r="FI43" s="24"/>
      <c r="FJ43" s="24"/>
      <c r="FK43" s="21"/>
      <c r="FL43" s="22"/>
      <c r="FM43" s="23"/>
      <c r="FN43" s="24"/>
      <c r="FO43" s="24"/>
      <c r="FP43" s="21"/>
      <c r="FQ43" s="22"/>
      <c r="FR43" s="23"/>
      <c r="FS43" s="24"/>
      <c r="FT43" s="24"/>
      <c r="FU43" s="21"/>
      <c r="FV43" s="22"/>
      <c r="FW43" s="23"/>
      <c r="FX43" s="24"/>
      <c r="FY43" s="24"/>
      <c r="FZ43" s="21"/>
      <c r="GA43" s="22"/>
      <c r="GB43" s="23"/>
      <c r="GC43" s="24"/>
      <c r="GD43" s="24"/>
      <c r="GE43" s="21"/>
      <c r="GF43" s="22"/>
      <c r="GG43" s="23"/>
      <c r="GH43" s="24"/>
      <c r="GI43" s="24"/>
      <c r="GJ43" s="21"/>
      <c r="GK43" s="22"/>
      <c r="GL43" s="23"/>
      <c r="GM43" s="24"/>
      <c r="GN43" s="24"/>
      <c r="GO43" s="21"/>
      <c r="GP43" s="22"/>
      <c r="GQ43" s="23"/>
      <c r="GR43" s="24"/>
      <c r="GS43" s="24"/>
      <c r="GT43" s="21"/>
      <c r="GU43" s="22"/>
      <c r="GV43" s="23"/>
      <c r="GW43" s="24"/>
      <c r="GX43" s="24"/>
      <c r="GY43" s="21"/>
      <c r="GZ43" s="22"/>
      <c r="HA43" s="23"/>
      <c r="HB43" s="24"/>
      <c r="HC43" s="24"/>
      <c r="HD43" s="21"/>
      <c r="HE43" s="22"/>
      <c r="HF43" s="23"/>
      <c r="HG43" s="24"/>
      <c r="HH43" s="24"/>
      <c r="HI43" s="21"/>
      <c r="HJ43" s="22"/>
      <c r="HK43" s="23"/>
      <c r="HL43" s="24"/>
      <c r="HM43" s="24"/>
      <c r="HN43" s="21"/>
      <c r="HO43" s="22"/>
      <c r="HP43" s="23"/>
      <c r="HQ43" s="24"/>
      <c r="HR43" s="24"/>
      <c r="HS43" s="21"/>
      <c r="HT43" s="22"/>
      <c r="HU43" s="23"/>
      <c r="HV43" s="24"/>
      <c r="HW43" s="24"/>
      <c r="HX43" s="21"/>
      <c r="HY43" s="22"/>
      <c r="HZ43" s="23"/>
      <c r="IA43" s="24"/>
      <c r="IB43" s="24"/>
      <c r="IC43" s="21"/>
      <c r="ID43" s="22"/>
      <c r="IE43" s="23"/>
      <c r="IF43" s="24"/>
      <c r="IG43" s="24"/>
      <c r="IH43" s="21"/>
      <c r="II43" s="22"/>
      <c r="IJ43" s="23"/>
      <c r="IK43" s="24"/>
      <c r="IL43" s="24"/>
      <c r="IM43" s="21"/>
    </row>
    <row r="44" spans="1:247" s="17" customFormat="1" x14ac:dyDescent="0.2">
      <c r="A44" s="18"/>
      <c r="B44" s="14" t="s">
        <v>86</v>
      </c>
      <c r="C44" s="19" t="s">
        <v>87</v>
      </c>
      <c r="D44" s="60">
        <v>60814.12108854</v>
      </c>
      <c r="E44" s="60">
        <v>61849.350834980003</v>
      </c>
      <c r="F44" s="21"/>
      <c r="G44" s="21"/>
      <c r="H44" s="22"/>
      <c r="I44" s="23"/>
      <c r="J44" s="24"/>
      <c r="K44" s="24"/>
      <c r="L44" s="21"/>
      <c r="M44" s="22"/>
      <c r="N44" s="23"/>
      <c r="O44" s="24"/>
      <c r="P44" s="24"/>
      <c r="Q44" s="21"/>
      <c r="R44" s="22"/>
      <c r="S44" s="23"/>
      <c r="T44" s="24"/>
      <c r="U44" s="24"/>
      <c r="V44" s="21"/>
      <c r="W44" s="22"/>
      <c r="X44" s="23"/>
      <c r="Y44" s="24"/>
      <c r="Z44" s="24"/>
      <c r="AA44" s="21"/>
      <c r="AB44" s="22"/>
      <c r="AC44" s="23"/>
      <c r="AD44" s="24"/>
      <c r="AE44" s="24"/>
      <c r="AF44" s="21"/>
      <c r="AG44" s="22"/>
      <c r="AH44" s="23"/>
      <c r="AI44" s="24"/>
      <c r="AJ44" s="24"/>
      <c r="AK44" s="21"/>
      <c r="AL44" s="22"/>
      <c r="AM44" s="23"/>
      <c r="AN44" s="24"/>
      <c r="AO44" s="24"/>
      <c r="AP44" s="21"/>
      <c r="AQ44" s="22"/>
      <c r="AR44" s="23"/>
      <c r="AS44" s="24"/>
      <c r="AT44" s="24"/>
      <c r="AU44" s="21"/>
      <c r="AV44" s="22"/>
      <c r="AW44" s="23"/>
      <c r="AX44" s="24"/>
      <c r="AY44" s="24"/>
      <c r="AZ44" s="21"/>
      <c r="BA44" s="22"/>
      <c r="BB44" s="23"/>
      <c r="BC44" s="24"/>
      <c r="BD44" s="24"/>
      <c r="BE44" s="21"/>
      <c r="BF44" s="22"/>
      <c r="BG44" s="23"/>
      <c r="BH44" s="24"/>
      <c r="BI44" s="24"/>
      <c r="BJ44" s="21"/>
      <c r="BK44" s="22"/>
      <c r="BL44" s="23"/>
      <c r="BM44" s="24"/>
      <c r="BN44" s="24"/>
      <c r="BO44" s="21"/>
      <c r="BP44" s="22"/>
      <c r="BQ44" s="23"/>
      <c r="BR44" s="24"/>
      <c r="BS44" s="24"/>
      <c r="BT44" s="21"/>
      <c r="BU44" s="22"/>
      <c r="BV44" s="23"/>
      <c r="BW44" s="24"/>
      <c r="BX44" s="24"/>
      <c r="BY44" s="21"/>
      <c r="BZ44" s="22"/>
      <c r="CA44" s="23"/>
      <c r="CB44" s="24"/>
      <c r="CC44" s="24"/>
      <c r="CD44" s="21"/>
      <c r="CE44" s="22"/>
      <c r="CF44" s="23"/>
      <c r="CG44" s="24"/>
      <c r="CH44" s="24"/>
      <c r="CI44" s="21"/>
      <c r="CJ44" s="22"/>
      <c r="CK44" s="23"/>
      <c r="CL44" s="24"/>
      <c r="CM44" s="24"/>
      <c r="CN44" s="21"/>
      <c r="CO44" s="22"/>
      <c r="CP44" s="23"/>
      <c r="CQ44" s="24"/>
      <c r="CR44" s="24"/>
      <c r="CS44" s="21"/>
      <c r="CT44" s="22"/>
      <c r="CU44" s="23"/>
      <c r="CV44" s="24"/>
      <c r="CW44" s="24"/>
      <c r="CX44" s="21"/>
      <c r="CY44" s="22"/>
      <c r="CZ44" s="23"/>
      <c r="DA44" s="24"/>
      <c r="DB44" s="24"/>
      <c r="DC44" s="21"/>
      <c r="DD44" s="22"/>
      <c r="DE44" s="23"/>
      <c r="DF44" s="24"/>
      <c r="DG44" s="24"/>
      <c r="DH44" s="21"/>
      <c r="DI44" s="22"/>
      <c r="DJ44" s="23"/>
      <c r="DK44" s="24"/>
      <c r="DL44" s="24"/>
      <c r="DM44" s="21"/>
      <c r="DN44" s="22"/>
      <c r="DO44" s="23"/>
      <c r="DP44" s="24"/>
      <c r="DQ44" s="24"/>
      <c r="DR44" s="21"/>
      <c r="DS44" s="22"/>
      <c r="DT44" s="23"/>
      <c r="DU44" s="24"/>
      <c r="DV44" s="24"/>
      <c r="DW44" s="21"/>
      <c r="DX44" s="22"/>
      <c r="DY44" s="23"/>
      <c r="DZ44" s="24"/>
      <c r="EA44" s="24"/>
      <c r="EB44" s="21"/>
      <c r="EC44" s="22"/>
      <c r="ED44" s="23"/>
      <c r="EE44" s="24"/>
      <c r="EF44" s="24"/>
      <c r="EG44" s="21"/>
      <c r="EH44" s="22"/>
      <c r="EI44" s="23"/>
      <c r="EJ44" s="24"/>
      <c r="EK44" s="24"/>
      <c r="EL44" s="21"/>
      <c r="EM44" s="22"/>
      <c r="EN44" s="23"/>
      <c r="EO44" s="24"/>
      <c r="EP44" s="24"/>
      <c r="EQ44" s="21"/>
      <c r="ER44" s="22"/>
      <c r="ES44" s="23"/>
      <c r="ET44" s="24"/>
      <c r="EU44" s="24"/>
      <c r="EV44" s="21"/>
      <c r="EW44" s="22"/>
      <c r="EX44" s="23"/>
      <c r="EY44" s="24"/>
      <c r="EZ44" s="24"/>
      <c r="FA44" s="21"/>
      <c r="FB44" s="22"/>
      <c r="FC44" s="23"/>
      <c r="FD44" s="24"/>
      <c r="FE44" s="24"/>
      <c r="FF44" s="21"/>
      <c r="FG44" s="22"/>
      <c r="FH44" s="23"/>
      <c r="FI44" s="24"/>
      <c r="FJ44" s="24"/>
      <c r="FK44" s="21"/>
      <c r="FL44" s="22"/>
      <c r="FM44" s="23"/>
      <c r="FN44" s="24"/>
      <c r="FO44" s="24"/>
      <c r="FP44" s="21"/>
      <c r="FQ44" s="22"/>
      <c r="FR44" s="23"/>
      <c r="FS44" s="24"/>
      <c r="FT44" s="24"/>
      <c r="FU44" s="21"/>
      <c r="FV44" s="22"/>
      <c r="FW44" s="23"/>
      <c r="FX44" s="24"/>
      <c r="FY44" s="24"/>
      <c r="FZ44" s="21"/>
      <c r="GA44" s="22"/>
      <c r="GB44" s="23"/>
      <c r="GC44" s="24"/>
      <c r="GD44" s="24"/>
      <c r="GE44" s="21"/>
      <c r="GF44" s="22"/>
      <c r="GG44" s="23"/>
      <c r="GH44" s="24"/>
      <c r="GI44" s="24"/>
      <c r="GJ44" s="21"/>
      <c r="GK44" s="22"/>
      <c r="GL44" s="23"/>
      <c r="GM44" s="24"/>
      <c r="GN44" s="24"/>
      <c r="GO44" s="21"/>
      <c r="GP44" s="22"/>
      <c r="GQ44" s="23"/>
      <c r="GR44" s="24"/>
      <c r="GS44" s="24"/>
      <c r="GT44" s="21"/>
      <c r="GU44" s="22"/>
      <c r="GV44" s="23"/>
      <c r="GW44" s="24"/>
      <c r="GX44" s="24"/>
      <c r="GY44" s="21"/>
      <c r="GZ44" s="22"/>
      <c r="HA44" s="23"/>
      <c r="HB44" s="24"/>
      <c r="HC44" s="24"/>
      <c r="HD44" s="21"/>
      <c r="HE44" s="22"/>
      <c r="HF44" s="23"/>
      <c r="HG44" s="24"/>
      <c r="HH44" s="24"/>
      <c r="HI44" s="21"/>
      <c r="HJ44" s="22"/>
      <c r="HK44" s="23"/>
      <c r="HL44" s="24"/>
      <c r="HM44" s="24"/>
      <c r="HN44" s="21"/>
      <c r="HO44" s="22"/>
      <c r="HP44" s="23"/>
      <c r="HQ44" s="24"/>
      <c r="HR44" s="24"/>
      <c r="HS44" s="21"/>
      <c r="HT44" s="22"/>
      <c r="HU44" s="23"/>
      <c r="HV44" s="24"/>
      <c r="HW44" s="24"/>
      <c r="HX44" s="21"/>
      <c r="HY44" s="22"/>
      <c r="HZ44" s="23"/>
      <c r="IA44" s="24"/>
      <c r="IB44" s="24"/>
      <c r="IC44" s="21"/>
      <c r="ID44" s="22"/>
      <c r="IE44" s="23"/>
      <c r="IF44" s="24"/>
      <c r="IG44" s="24"/>
      <c r="IH44" s="21"/>
      <c r="II44" s="22"/>
      <c r="IJ44" s="23"/>
      <c r="IK44" s="24"/>
      <c r="IL44" s="24"/>
      <c r="IM44" s="21"/>
    </row>
    <row r="45" spans="1:247" s="17" customFormat="1" x14ac:dyDescent="0.2">
      <c r="A45" s="25"/>
      <c r="B45" s="14" t="s">
        <v>88</v>
      </c>
      <c r="C45" s="26" t="s">
        <v>89</v>
      </c>
      <c r="D45" s="60">
        <v>148853.32385257</v>
      </c>
      <c r="E45" s="60">
        <v>135433.77795362999</v>
      </c>
      <c r="F45" s="21"/>
      <c r="G45" s="21"/>
      <c r="H45" s="22"/>
      <c r="I45" s="23"/>
      <c r="J45" s="24"/>
      <c r="K45" s="24"/>
      <c r="L45" s="21"/>
      <c r="M45" s="22"/>
      <c r="N45" s="23"/>
      <c r="O45" s="24"/>
      <c r="P45" s="24"/>
      <c r="Q45" s="21"/>
      <c r="R45" s="22"/>
      <c r="S45" s="23"/>
      <c r="T45" s="24"/>
      <c r="U45" s="24"/>
      <c r="V45" s="21"/>
      <c r="W45" s="22"/>
      <c r="X45" s="23"/>
      <c r="Y45" s="24"/>
      <c r="Z45" s="24"/>
      <c r="AA45" s="21"/>
      <c r="AB45" s="22"/>
      <c r="AC45" s="23"/>
      <c r="AD45" s="24"/>
      <c r="AE45" s="24"/>
      <c r="AF45" s="21"/>
      <c r="AG45" s="22"/>
      <c r="AH45" s="23"/>
      <c r="AI45" s="24"/>
      <c r="AJ45" s="24"/>
      <c r="AK45" s="21"/>
      <c r="AL45" s="22"/>
      <c r="AM45" s="23"/>
      <c r="AN45" s="24"/>
      <c r="AO45" s="24"/>
      <c r="AP45" s="21"/>
      <c r="AQ45" s="22"/>
      <c r="AR45" s="23"/>
      <c r="AS45" s="24"/>
      <c r="AT45" s="24"/>
      <c r="AU45" s="21"/>
      <c r="AV45" s="22"/>
      <c r="AW45" s="23"/>
      <c r="AX45" s="24"/>
      <c r="AY45" s="24"/>
      <c r="AZ45" s="21"/>
      <c r="BA45" s="22"/>
      <c r="BB45" s="23"/>
      <c r="BC45" s="24"/>
      <c r="BD45" s="24"/>
      <c r="BE45" s="21"/>
      <c r="BF45" s="22"/>
      <c r="BG45" s="23"/>
      <c r="BH45" s="24"/>
      <c r="BI45" s="24"/>
      <c r="BJ45" s="21"/>
      <c r="BK45" s="22"/>
      <c r="BL45" s="23"/>
      <c r="BM45" s="24"/>
      <c r="BN45" s="24"/>
      <c r="BO45" s="21"/>
      <c r="BP45" s="22"/>
      <c r="BQ45" s="23"/>
      <c r="BR45" s="24"/>
      <c r="BS45" s="24"/>
      <c r="BT45" s="21"/>
      <c r="BU45" s="22"/>
      <c r="BV45" s="23"/>
      <c r="BW45" s="24"/>
      <c r="BX45" s="24"/>
      <c r="BY45" s="21"/>
      <c r="BZ45" s="22"/>
      <c r="CA45" s="23"/>
      <c r="CB45" s="24"/>
      <c r="CC45" s="24"/>
      <c r="CD45" s="21"/>
      <c r="CE45" s="22"/>
      <c r="CF45" s="23"/>
      <c r="CG45" s="24"/>
      <c r="CH45" s="24"/>
      <c r="CI45" s="21"/>
      <c r="CJ45" s="22"/>
      <c r="CK45" s="23"/>
      <c r="CL45" s="24"/>
      <c r="CM45" s="24"/>
      <c r="CN45" s="21"/>
      <c r="CO45" s="22"/>
      <c r="CP45" s="23"/>
      <c r="CQ45" s="24"/>
      <c r="CR45" s="24"/>
      <c r="CS45" s="21"/>
      <c r="CT45" s="22"/>
      <c r="CU45" s="23"/>
      <c r="CV45" s="24"/>
      <c r="CW45" s="24"/>
      <c r="CX45" s="21"/>
      <c r="CY45" s="22"/>
      <c r="CZ45" s="23"/>
      <c r="DA45" s="24"/>
      <c r="DB45" s="24"/>
      <c r="DC45" s="21"/>
      <c r="DD45" s="22"/>
      <c r="DE45" s="23"/>
      <c r="DF45" s="24"/>
      <c r="DG45" s="24"/>
      <c r="DH45" s="21"/>
      <c r="DI45" s="22"/>
      <c r="DJ45" s="23"/>
      <c r="DK45" s="24"/>
      <c r="DL45" s="24"/>
      <c r="DM45" s="21"/>
      <c r="DN45" s="22"/>
      <c r="DO45" s="23"/>
      <c r="DP45" s="24"/>
      <c r="DQ45" s="24"/>
      <c r="DR45" s="21"/>
      <c r="DS45" s="22"/>
      <c r="DT45" s="23"/>
      <c r="DU45" s="24"/>
      <c r="DV45" s="24"/>
      <c r="DW45" s="21"/>
      <c r="DX45" s="22"/>
      <c r="DY45" s="23"/>
      <c r="DZ45" s="24"/>
      <c r="EA45" s="24"/>
      <c r="EB45" s="21"/>
      <c r="EC45" s="22"/>
      <c r="ED45" s="23"/>
      <c r="EE45" s="24"/>
      <c r="EF45" s="24"/>
      <c r="EG45" s="21"/>
      <c r="EH45" s="22"/>
      <c r="EI45" s="23"/>
      <c r="EJ45" s="24"/>
      <c r="EK45" s="24"/>
      <c r="EL45" s="21"/>
      <c r="EM45" s="22"/>
      <c r="EN45" s="23"/>
      <c r="EO45" s="24"/>
      <c r="EP45" s="24"/>
      <c r="EQ45" s="21"/>
      <c r="ER45" s="22"/>
      <c r="ES45" s="23"/>
      <c r="ET45" s="24"/>
      <c r="EU45" s="24"/>
      <c r="EV45" s="21"/>
      <c r="EW45" s="22"/>
      <c r="EX45" s="23"/>
      <c r="EY45" s="24"/>
      <c r="EZ45" s="24"/>
      <c r="FA45" s="21"/>
      <c r="FB45" s="22"/>
      <c r="FC45" s="23"/>
      <c r="FD45" s="24"/>
      <c r="FE45" s="24"/>
      <c r="FF45" s="21"/>
      <c r="FG45" s="22"/>
      <c r="FH45" s="23"/>
      <c r="FI45" s="24"/>
      <c r="FJ45" s="24"/>
      <c r="FK45" s="21"/>
      <c r="FL45" s="22"/>
      <c r="FM45" s="23"/>
      <c r="FN45" s="24"/>
      <c r="FO45" s="24"/>
      <c r="FP45" s="21"/>
      <c r="FQ45" s="22"/>
      <c r="FR45" s="23"/>
      <c r="FS45" s="24"/>
      <c r="FT45" s="24"/>
      <c r="FU45" s="21"/>
      <c r="FV45" s="22"/>
      <c r="FW45" s="23"/>
      <c r="FX45" s="24"/>
      <c r="FY45" s="24"/>
      <c r="FZ45" s="21"/>
      <c r="GA45" s="22"/>
      <c r="GB45" s="23"/>
      <c r="GC45" s="24"/>
      <c r="GD45" s="24"/>
      <c r="GE45" s="21"/>
      <c r="GF45" s="22"/>
      <c r="GG45" s="23"/>
      <c r="GH45" s="24"/>
      <c r="GI45" s="24"/>
      <c r="GJ45" s="21"/>
      <c r="GK45" s="22"/>
      <c r="GL45" s="23"/>
      <c r="GM45" s="24"/>
      <c r="GN45" s="24"/>
      <c r="GO45" s="21"/>
      <c r="GP45" s="22"/>
      <c r="GQ45" s="23"/>
      <c r="GR45" s="24"/>
      <c r="GS45" s="24"/>
      <c r="GT45" s="21"/>
      <c r="GU45" s="22"/>
      <c r="GV45" s="23"/>
      <c r="GW45" s="24"/>
      <c r="GX45" s="24"/>
      <c r="GY45" s="21"/>
      <c r="GZ45" s="22"/>
      <c r="HA45" s="23"/>
      <c r="HB45" s="24"/>
      <c r="HC45" s="24"/>
      <c r="HD45" s="21"/>
      <c r="HE45" s="22"/>
      <c r="HF45" s="23"/>
      <c r="HG45" s="24"/>
      <c r="HH45" s="24"/>
      <c r="HI45" s="21"/>
      <c r="HJ45" s="22"/>
      <c r="HK45" s="23"/>
      <c r="HL45" s="24"/>
      <c r="HM45" s="24"/>
      <c r="HN45" s="21"/>
      <c r="HO45" s="22"/>
      <c r="HP45" s="23"/>
      <c r="HQ45" s="24"/>
      <c r="HR45" s="24"/>
      <c r="HS45" s="21"/>
      <c r="HT45" s="22"/>
      <c r="HU45" s="23"/>
      <c r="HV45" s="24"/>
      <c r="HW45" s="24"/>
      <c r="HX45" s="21"/>
      <c r="HY45" s="22"/>
      <c r="HZ45" s="23"/>
      <c r="IA45" s="24"/>
      <c r="IB45" s="24"/>
      <c r="IC45" s="21"/>
      <c r="ID45" s="22"/>
      <c r="IE45" s="23"/>
      <c r="IF45" s="24"/>
      <c r="IG45" s="24"/>
      <c r="IH45" s="21"/>
      <c r="II45" s="22"/>
      <c r="IJ45" s="23"/>
      <c r="IK45" s="24"/>
      <c r="IL45" s="24"/>
      <c r="IM45" s="21"/>
    </row>
    <row r="46" spans="1:247" s="17" customFormat="1" x14ac:dyDescent="0.2">
      <c r="A46" s="25"/>
      <c r="B46" s="14" t="s">
        <v>90</v>
      </c>
      <c r="C46" s="26" t="s">
        <v>91</v>
      </c>
      <c r="D46" s="60">
        <v>1511.77009099</v>
      </c>
      <c r="E46" s="60">
        <v>1430.1628776800001</v>
      </c>
      <c r="F46" s="21"/>
      <c r="G46" s="21"/>
      <c r="H46" s="22"/>
      <c r="I46" s="23"/>
      <c r="J46" s="24"/>
      <c r="K46" s="24"/>
      <c r="L46" s="21"/>
      <c r="M46" s="22"/>
      <c r="N46" s="23"/>
      <c r="O46" s="24"/>
      <c r="P46" s="24"/>
      <c r="Q46" s="21"/>
      <c r="R46" s="22"/>
      <c r="S46" s="23"/>
      <c r="T46" s="24"/>
      <c r="U46" s="24"/>
      <c r="V46" s="21"/>
      <c r="W46" s="22"/>
      <c r="X46" s="23"/>
      <c r="Y46" s="24"/>
      <c r="Z46" s="24"/>
      <c r="AA46" s="21"/>
      <c r="AB46" s="22"/>
      <c r="AC46" s="23"/>
      <c r="AD46" s="24"/>
      <c r="AE46" s="24"/>
      <c r="AF46" s="21"/>
      <c r="AG46" s="22"/>
      <c r="AH46" s="23"/>
      <c r="AI46" s="24"/>
      <c r="AJ46" s="24"/>
      <c r="AK46" s="21"/>
      <c r="AL46" s="22"/>
      <c r="AM46" s="23"/>
      <c r="AN46" s="24"/>
      <c r="AO46" s="24"/>
      <c r="AP46" s="21"/>
      <c r="AQ46" s="22"/>
      <c r="AR46" s="23"/>
      <c r="AS46" s="24"/>
      <c r="AT46" s="24"/>
      <c r="AU46" s="21"/>
      <c r="AV46" s="22"/>
      <c r="AW46" s="23"/>
      <c r="AX46" s="24"/>
      <c r="AY46" s="24"/>
      <c r="AZ46" s="21"/>
      <c r="BA46" s="22"/>
      <c r="BB46" s="23"/>
      <c r="BC46" s="24"/>
      <c r="BD46" s="24"/>
      <c r="BE46" s="21"/>
      <c r="BF46" s="22"/>
      <c r="BG46" s="23"/>
      <c r="BH46" s="24"/>
      <c r="BI46" s="24"/>
      <c r="BJ46" s="21"/>
      <c r="BK46" s="22"/>
      <c r="BL46" s="23"/>
      <c r="BM46" s="24"/>
      <c r="BN46" s="24"/>
      <c r="BO46" s="21"/>
      <c r="BP46" s="22"/>
      <c r="BQ46" s="23"/>
      <c r="BR46" s="24"/>
      <c r="BS46" s="24"/>
      <c r="BT46" s="21"/>
      <c r="BU46" s="22"/>
      <c r="BV46" s="23"/>
      <c r="BW46" s="24"/>
      <c r="BX46" s="24"/>
      <c r="BY46" s="21"/>
      <c r="BZ46" s="22"/>
      <c r="CA46" s="23"/>
      <c r="CB46" s="24"/>
      <c r="CC46" s="24"/>
      <c r="CD46" s="21"/>
      <c r="CE46" s="22"/>
      <c r="CF46" s="23"/>
      <c r="CG46" s="24"/>
      <c r="CH46" s="24"/>
      <c r="CI46" s="21"/>
      <c r="CJ46" s="22"/>
      <c r="CK46" s="23"/>
      <c r="CL46" s="24"/>
      <c r="CM46" s="24"/>
      <c r="CN46" s="21"/>
      <c r="CO46" s="22"/>
      <c r="CP46" s="23"/>
      <c r="CQ46" s="24"/>
      <c r="CR46" s="24"/>
      <c r="CS46" s="21"/>
      <c r="CT46" s="22"/>
      <c r="CU46" s="23"/>
      <c r="CV46" s="24"/>
      <c r="CW46" s="24"/>
      <c r="CX46" s="21"/>
      <c r="CY46" s="22"/>
      <c r="CZ46" s="23"/>
      <c r="DA46" s="24"/>
      <c r="DB46" s="24"/>
      <c r="DC46" s="21"/>
      <c r="DD46" s="22"/>
      <c r="DE46" s="23"/>
      <c r="DF46" s="24"/>
      <c r="DG46" s="24"/>
      <c r="DH46" s="21"/>
      <c r="DI46" s="22"/>
      <c r="DJ46" s="23"/>
      <c r="DK46" s="24"/>
      <c r="DL46" s="24"/>
      <c r="DM46" s="21"/>
      <c r="DN46" s="22"/>
      <c r="DO46" s="23"/>
      <c r="DP46" s="24"/>
      <c r="DQ46" s="24"/>
      <c r="DR46" s="21"/>
      <c r="DS46" s="22"/>
      <c r="DT46" s="23"/>
      <c r="DU46" s="24"/>
      <c r="DV46" s="24"/>
      <c r="DW46" s="21"/>
      <c r="DX46" s="22"/>
      <c r="DY46" s="23"/>
      <c r="DZ46" s="24"/>
      <c r="EA46" s="24"/>
      <c r="EB46" s="21"/>
      <c r="EC46" s="22"/>
      <c r="ED46" s="23"/>
      <c r="EE46" s="24"/>
      <c r="EF46" s="24"/>
      <c r="EG46" s="21"/>
      <c r="EH46" s="22"/>
      <c r="EI46" s="23"/>
      <c r="EJ46" s="24"/>
      <c r="EK46" s="24"/>
      <c r="EL46" s="21"/>
      <c r="EM46" s="22"/>
      <c r="EN46" s="23"/>
      <c r="EO46" s="24"/>
      <c r="EP46" s="24"/>
      <c r="EQ46" s="21"/>
      <c r="ER46" s="22"/>
      <c r="ES46" s="23"/>
      <c r="ET46" s="24"/>
      <c r="EU46" s="24"/>
      <c r="EV46" s="21"/>
      <c r="EW46" s="22"/>
      <c r="EX46" s="23"/>
      <c r="EY46" s="24"/>
      <c r="EZ46" s="24"/>
      <c r="FA46" s="21"/>
      <c r="FB46" s="22"/>
      <c r="FC46" s="23"/>
      <c r="FD46" s="24"/>
      <c r="FE46" s="24"/>
      <c r="FF46" s="21"/>
      <c r="FG46" s="22"/>
      <c r="FH46" s="23"/>
      <c r="FI46" s="24"/>
      <c r="FJ46" s="24"/>
      <c r="FK46" s="21"/>
      <c r="FL46" s="22"/>
      <c r="FM46" s="23"/>
      <c r="FN46" s="24"/>
      <c r="FO46" s="24"/>
      <c r="FP46" s="21"/>
      <c r="FQ46" s="22"/>
      <c r="FR46" s="23"/>
      <c r="FS46" s="24"/>
      <c r="FT46" s="24"/>
      <c r="FU46" s="21"/>
      <c r="FV46" s="22"/>
      <c r="FW46" s="23"/>
      <c r="FX46" s="24"/>
      <c r="FY46" s="24"/>
      <c r="FZ46" s="21"/>
      <c r="GA46" s="22"/>
      <c r="GB46" s="23"/>
      <c r="GC46" s="24"/>
      <c r="GD46" s="24"/>
      <c r="GE46" s="21"/>
      <c r="GF46" s="22"/>
      <c r="GG46" s="23"/>
      <c r="GH46" s="24"/>
      <c r="GI46" s="24"/>
      <c r="GJ46" s="21"/>
      <c r="GK46" s="22"/>
      <c r="GL46" s="23"/>
      <c r="GM46" s="24"/>
      <c r="GN46" s="24"/>
      <c r="GO46" s="21"/>
      <c r="GP46" s="22"/>
      <c r="GQ46" s="23"/>
      <c r="GR46" s="24"/>
      <c r="GS46" s="24"/>
      <c r="GT46" s="21"/>
      <c r="GU46" s="22"/>
      <c r="GV46" s="23"/>
      <c r="GW46" s="24"/>
      <c r="GX46" s="24"/>
      <c r="GY46" s="21"/>
      <c r="GZ46" s="22"/>
      <c r="HA46" s="23"/>
      <c r="HB46" s="24"/>
      <c r="HC46" s="24"/>
      <c r="HD46" s="21"/>
      <c r="HE46" s="22"/>
      <c r="HF46" s="23"/>
      <c r="HG46" s="24"/>
      <c r="HH46" s="24"/>
      <c r="HI46" s="21"/>
      <c r="HJ46" s="22"/>
      <c r="HK46" s="23"/>
      <c r="HL46" s="24"/>
      <c r="HM46" s="24"/>
      <c r="HN46" s="21"/>
      <c r="HO46" s="22"/>
      <c r="HP46" s="23"/>
      <c r="HQ46" s="24"/>
      <c r="HR46" s="24"/>
      <c r="HS46" s="21"/>
      <c r="HT46" s="22"/>
      <c r="HU46" s="23"/>
      <c r="HV46" s="24"/>
      <c r="HW46" s="24"/>
      <c r="HX46" s="21"/>
      <c r="HY46" s="22"/>
      <c r="HZ46" s="23"/>
      <c r="IA46" s="24"/>
      <c r="IB46" s="24"/>
      <c r="IC46" s="21"/>
      <c r="ID46" s="22"/>
      <c r="IE46" s="23"/>
      <c r="IF46" s="24"/>
      <c r="IG46" s="24"/>
      <c r="IH46" s="21"/>
      <c r="II46" s="22"/>
      <c r="IJ46" s="23"/>
      <c r="IK46" s="24"/>
      <c r="IL46" s="24"/>
      <c r="IM46" s="21"/>
    </row>
    <row r="47" spans="1:247" s="31" customFormat="1" x14ac:dyDescent="0.25">
      <c r="A47" s="77" t="s">
        <v>92</v>
      </c>
      <c r="B47" s="78"/>
      <c r="C47" s="28" t="s">
        <v>93</v>
      </c>
      <c r="D47" s="12">
        <f>SUM(D48:D52)</f>
        <v>343140.64363922004</v>
      </c>
      <c r="E47" s="12">
        <f>SUM(E48:E52)</f>
        <v>217797.33662660999</v>
      </c>
      <c r="F47" s="29"/>
      <c r="G47" s="29"/>
      <c r="H47" s="29"/>
      <c r="I47" s="23"/>
      <c r="J47" s="30"/>
      <c r="K47" s="30"/>
      <c r="L47" s="29"/>
      <c r="M47" s="29"/>
      <c r="N47" s="23"/>
      <c r="O47" s="30"/>
      <c r="P47" s="30"/>
      <c r="Q47" s="29"/>
      <c r="R47" s="29"/>
      <c r="S47" s="23"/>
      <c r="T47" s="30"/>
      <c r="U47" s="30"/>
      <c r="V47" s="29"/>
      <c r="W47" s="29"/>
      <c r="X47" s="23"/>
      <c r="Y47" s="30"/>
      <c r="Z47" s="30"/>
      <c r="AA47" s="29"/>
      <c r="AB47" s="29"/>
      <c r="AC47" s="23"/>
      <c r="AD47" s="30"/>
      <c r="AE47" s="30"/>
      <c r="AF47" s="29"/>
      <c r="AG47" s="29"/>
      <c r="AH47" s="23"/>
      <c r="AI47" s="30"/>
      <c r="AJ47" s="30"/>
      <c r="AK47" s="29"/>
      <c r="AL47" s="29"/>
      <c r="AM47" s="23"/>
      <c r="AN47" s="30"/>
      <c r="AO47" s="30"/>
      <c r="AP47" s="29"/>
      <c r="AQ47" s="29"/>
      <c r="AR47" s="23"/>
      <c r="AS47" s="30"/>
      <c r="AT47" s="30"/>
      <c r="AU47" s="29"/>
      <c r="AV47" s="29"/>
      <c r="AW47" s="23"/>
      <c r="AX47" s="30"/>
      <c r="AY47" s="30"/>
      <c r="AZ47" s="29"/>
      <c r="BA47" s="29"/>
      <c r="BB47" s="23"/>
      <c r="BC47" s="30"/>
      <c r="BD47" s="30"/>
      <c r="BE47" s="29"/>
      <c r="BF47" s="29"/>
      <c r="BG47" s="23"/>
      <c r="BH47" s="30"/>
      <c r="BI47" s="30"/>
      <c r="BJ47" s="29"/>
      <c r="BK47" s="29"/>
      <c r="BL47" s="23"/>
      <c r="BM47" s="30"/>
      <c r="BN47" s="30"/>
      <c r="BO47" s="29"/>
      <c r="BP47" s="29"/>
      <c r="BQ47" s="23"/>
      <c r="BR47" s="30"/>
      <c r="BS47" s="30"/>
      <c r="BT47" s="29"/>
      <c r="BU47" s="29"/>
      <c r="BV47" s="23"/>
      <c r="BW47" s="30"/>
      <c r="BX47" s="30"/>
      <c r="BY47" s="29"/>
      <c r="BZ47" s="29"/>
      <c r="CA47" s="23"/>
      <c r="CB47" s="30"/>
      <c r="CC47" s="30"/>
      <c r="CD47" s="29"/>
      <c r="CE47" s="29"/>
      <c r="CF47" s="23"/>
      <c r="CG47" s="30"/>
      <c r="CH47" s="30"/>
      <c r="CI47" s="29"/>
      <c r="CJ47" s="29"/>
      <c r="CK47" s="23"/>
      <c r="CL47" s="30"/>
      <c r="CM47" s="30"/>
      <c r="CN47" s="29"/>
      <c r="CO47" s="29"/>
      <c r="CP47" s="23"/>
      <c r="CQ47" s="30"/>
      <c r="CR47" s="30"/>
      <c r="CS47" s="29"/>
      <c r="CT47" s="29"/>
      <c r="CU47" s="23"/>
      <c r="CV47" s="30"/>
      <c r="CW47" s="30"/>
      <c r="CX47" s="29"/>
      <c r="CY47" s="29"/>
      <c r="CZ47" s="23"/>
      <c r="DA47" s="30"/>
      <c r="DB47" s="30"/>
      <c r="DC47" s="29"/>
      <c r="DD47" s="29"/>
      <c r="DE47" s="23"/>
      <c r="DF47" s="30"/>
      <c r="DG47" s="30"/>
      <c r="DH47" s="29"/>
      <c r="DI47" s="29"/>
      <c r="DJ47" s="23"/>
      <c r="DK47" s="30"/>
      <c r="DL47" s="30"/>
      <c r="DM47" s="29"/>
      <c r="DN47" s="29"/>
      <c r="DO47" s="23"/>
      <c r="DP47" s="30"/>
      <c r="DQ47" s="30"/>
      <c r="DR47" s="29"/>
      <c r="DS47" s="29"/>
      <c r="DT47" s="23"/>
      <c r="DU47" s="30"/>
      <c r="DV47" s="30"/>
      <c r="DW47" s="29"/>
      <c r="DX47" s="29"/>
      <c r="DY47" s="23"/>
      <c r="DZ47" s="30"/>
      <c r="EA47" s="30"/>
      <c r="EB47" s="29"/>
      <c r="EC47" s="29"/>
      <c r="ED47" s="23"/>
      <c r="EE47" s="30"/>
      <c r="EF47" s="30"/>
      <c r="EG47" s="29"/>
      <c r="EH47" s="29"/>
      <c r="EI47" s="23"/>
      <c r="EJ47" s="30"/>
      <c r="EK47" s="30"/>
      <c r="EL47" s="29"/>
      <c r="EM47" s="29"/>
      <c r="EN47" s="23"/>
      <c r="EO47" s="30"/>
      <c r="EP47" s="30"/>
      <c r="EQ47" s="29"/>
      <c r="ER47" s="29"/>
      <c r="ES47" s="23"/>
      <c r="ET47" s="30"/>
      <c r="EU47" s="30"/>
      <c r="EV47" s="29"/>
      <c r="EW47" s="29"/>
      <c r="EX47" s="23"/>
      <c r="EY47" s="30"/>
      <c r="EZ47" s="30"/>
      <c r="FA47" s="29"/>
      <c r="FB47" s="29"/>
      <c r="FC47" s="23"/>
      <c r="FD47" s="30"/>
      <c r="FE47" s="30"/>
      <c r="FF47" s="29"/>
      <c r="FG47" s="29"/>
      <c r="FH47" s="23"/>
      <c r="FI47" s="30"/>
      <c r="FJ47" s="30"/>
      <c r="FK47" s="29"/>
      <c r="FL47" s="29"/>
      <c r="FM47" s="23"/>
      <c r="FN47" s="30"/>
      <c r="FO47" s="30"/>
      <c r="FP47" s="29"/>
      <c r="FQ47" s="29"/>
      <c r="FR47" s="23"/>
      <c r="FS47" s="30"/>
      <c r="FT47" s="30"/>
      <c r="FU47" s="29"/>
      <c r="FV47" s="29"/>
      <c r="FW47" s="23"/>
      <c r="FX47" s="30"/>
      <c r="FY47" s="30"/>
      <c r="FZ47" s="29"/>
      <c r="GA47" s="29"/>
      <c r="GB47" s="23"/>
      <c r="GC47" s="30"/>
      <c r="GD47" s="30"/>
      <c r="GE47" s="29"/>
      <c r="GF47" s="29"/>
      <c r="GG47" s="23"/>
      <c r="GH47" s="30"/>
      <c r="GI47" s="30"/>
      <c r="GJ47" s="29"/>
      <c r="GK47" s="29"/>
      <c r="GL47" s="23"/>
      <c r="GM47" s="30"/>
      <c r="GN47" s="30"/>
      <c r="GO47" s="29"/>
      <c r="GP47" s="29"/>
      <c r="GQ47" s="23"/>
      <c r="GR47" s="30"/>
      <c r="GS47" s="30"/>
      <c r="GT47" s="29"/>
      <c r="GU47" s="29"/>
      <c r="GV47" s="23"/>
      <c r="GW47" s="30"/>
      <c r="GX47" s="30"/>
      <c r="GY47" s="29"/>
      <c r="GZ47" s="29"/>
      <c r="HA47" s="23"/>
      <c r="HB47" s="30"/>
      <c r="HC47" s="30"/>
      <c r="HD47" s="29"/>
      <c r="HE47" s="29"/>
      <c r="HF47" s="23"/>
      <c r="HG47" s="30"/>
      <c r="HH47" s="30"/>
      <c r="HI47" s="29"/>
      <c r="HJ47" s="29"/>
      <c r="HK47" s="23"/>
      <c r="HL47" s="30"/>
      <c r="HM47" s="30"/>
      <c r="HN47" s="29"/>
      <c r="HO47" s="29"/>
      <c r="HP47" s="23"/>
      <c r="HQ47" s="30"/>
      <c r="HR47" s="30"/>
      <c r="HS47" s="29"/>
      <c r="HT47" s="29"/>
      <c r="HU47" s="23"/>
      <c r="HV47" s="30"/>
      <c r="HW47" s="30"/>
      <c r="HX47" s="29"/>
      <c r="HY47" s="29"/>
      <c r="HZ47" s="23"/>
      <c r="IA47" s="30"/>
      <c r="IB47" s="30"/>
      <c r="IC47" s="29"/>
      <c r="ID47" s="29"/>
      <c r="IE47" s="23"/>
      <c r="IF47" s="30"/>
      <c r="IG47" s="30"/>
      <c r="IH47" s="29"/>
      <c r="II47" s="29"/>
      <c r="IJ47" s="23"/>
      <c r="IK47" s="30"/>
      <c r="IL47" s="30"/>
      <c r="IM47" s="29"/>
    </row>
    <row r="48" spans="1:247" s="17" customFormat="1" x14ac:dyDescent="0.2">
      <c r="A48" s="18"/>
      <c r="B48" s="14" t="s">
        <v>94</v>
      </c>
      <c r="C48" s="19" t="s">
        <v>95</v>
      </c>
      <c r="D48" s="60">
        <v>12238.333402689999</v>
      </c>
      <c r="E48" s="60">
        <v>19550.603470990001</v>
      </c>
      <c r="F48" s="21"/>
      <c r="G48" s="21"/>
      <c r="H48" s="22"/>
      <c r="I48" s="23"/>
      <c r="J48" s="24"/>
      <c r="K48" s="24"/>
      <c r="L48" s="21"/>
      <c r="M48" s="22"/>
      <c r="N48" s="23"/>
      <c r="O48" s="24"/>
      <c r="P48" s="24"/>
      <c r="Q48" s="21"/>
      <c r="R48" s="22"/>
      <c r="S48" s="23"/>
      <c r="T48" s="24"/>
      <c r="U48" s="24"/>
      <c r="V48" s="21"/>
      <c r="W48" s="22"/>
      <c r="X48" s="23"/>
      <c r="Y48" s="24"/>
      <c r="Z48" s="24"/>
      <c r="AA48" s="21"/>
      <c r="AB48" s="22"/>
      <c r="AC48" s="23"/>
      <c r="AD48" s="24"/>
      <c r="AE48" s="24"/>
      <c r="AF48" s="21"/>
      <c r="AG48" s="22"/>
      <c r="AH48" s="23"/>
      <c r="AI48" s="24"/>
      <c r="AJ48" s="24"/>
      <c r="AK48" s="21"/>
      <c r="AL48" s="22"/>
      <c r="AM48" s="23"/>
      <c r="AN48" s="24"/>
      <c r="AO48" s="24"/>
      <c r="AP48" s="21"/>
      <c r="AQ48" s="22"/>
      <c r="AR48" s="23"/>
      <c r="AS48" s="24"/>
      <c r="AT48" s="24"/>
      <c r="AU48" s="21"/>
      <c r="AV48" s="22"/>
      <c r="AW48" s="23"/>
      <c r="AX48" s="24"/>
      <c r="AY48" s="24"/>
      <c r="AZ48" s="21"/>
      <c r="BA48" s="22"/>
      <c r="BB48" s="23"/>
      <c r="BC48" s="24"/>
      <c r="BD48" s="24"/>
      <c r="BE48" s="21"/>
      <c r="BF48" s="22"/>
      <c r="BG48" s="23"/>
      <c r="BH48" s="24"/>
      <c r="BI48" s="24"/>
      <c r="BJ48" s="21"/>
      <c r="BK48" s="22"/>
      <c r="BL48" s="23"/>
      <c r="BM48" s="24"/>
      <c r="BN48" s="24"/>
      <c r="BO48" s="21"/>
      <c r="BP48" s="22"/>
      <c r="BQ48" s="23"/>
      <c r="BR48" s="24"/>
      <c r="BS48" s="24"/>
      <c r="BT48" s="21"/>
      <c r="BU48" s="22"/>
      <c r="BV48" s="23"/>
      <c r="BW48" s="24"/>
      <c r="BX48" s="24"/>
      <c r="BY48" s="21"/>
      <c r="BZ48" s="22"/>
      <c r="CA48" s="23"/>
      <c r="CB48" s="24"/>
      <c r="CC48" s="24"/>
      <c r="CD48" s="21"/>
      <c r="CE48" s="22"/>
      <c r="CF48" s="23"/>
      <c r="CG48" s="24"/>
      <c r="CH48" s="24"/>
      <c r="CI48" s="21"/>
      <c r="CJ48" s="22"/>
      <c r="CK48" s="23"/>
      <c r="CL48" s="24"/>
      <c r="CM48" s="24"/>
      <c r="CN48" s="21"/>
      <c r="CO48" s="22"/>
      <c r="CP48" s="23"/>
      <c r="CQ48" s="24"/>
      <c r="CR48" s="24"/>
      <c r="CS48" s="21"/>
      <c r="CT48" s="22"/>
      <c r="CU48" s="23"/>
      <c r="CV48" s="24"/>
      <c r="CW48" s="24"/>
      <c r="CX48" s="21"/>
      <c r="CY48" s="22"/>
      <c r="CZ48" s="23"/>
      <c r="DA48" s="24"/>
      <c r="DB48" s="24"/>
      <c r="DC48" s="21"/>
      <c r="DD48" s="22"/>
      <c r="DE48" s="23"/>
      <c r="DF48" s="24"/>
      <c r="DG48" s="24"/>
      <c r="DH48" s="21"/>
      <c r="DI48" s="22"/>
      <c r="DJ48" s="23"/>
      <c r="DK48" s="24"/>
      <c r="DL48" s="24"/>
      <c r="DM48" s="21"/>
      <c r="DN48" s="22"/>
      <c r="DO48" s="23"/>
      <c r="DP48" s="24"/>
      <c r="DQ48" s="24"/>
      <c r="DR48" s="21"/>
      <c r="DS48" s="22"/>
      <c r="DT48" s="23"/>
      <c r="DU48" s="24"/>
      <c r="DV48" s="24"/>
      <c r="DW48" s="21"/>
      <c r="DX48" s="22"/>
      <c r="DY48" s="23"/>
      <c r="DZ48" s="24"/>
      <c r="EA48" s="24"/>
      <c r="EB48" s="21"/>
      <c r="EC48" s="22"/>
      <c r="ED48" s="23"/>
      <c r="EE48" s="24"/>
      <c r="EF48" s="24"/>
      <c r="EG48" s="21"/>
      <c r="EH48" s="22"/>
      <c r="EI48" s="23"/>
      <c r="EJ48" s="24"/>
      <c r="EK48" s="24"/>
      <c r="EL48" s="21"/>
      <c r="EM48" s="22"/>
      <c r="EN48" s="23"/>
      <c r="EO48" s="24"/>
      <c r="EP48" s="24"/>
      <c r="EQ48" s="21"/>
      <c r="ER48" s="22"/>
      <c r="ES48" s="23"/>
      <c r="ET48" s="24"/>
      <c r="EU48" s="24"/>
      <c r="EV48" s="21"/>
      <c r="EW48" s="22"/>
      <c r="EX48" s="23"/>
      <c r="EY48" s="24"/>
      <c r="EZ48" s="24"/>
      <c r="FA48" s="21"/>
      <c r="FB48" s="22"/>
      <c r="FC48" s="23"/>
      <c r="FD48" s="24"/>
      <c r="FE48" s="24"/>
      <c r="FF48" s="21"/>
      <c r="FG48" s="22"/>
      <c r="FH48" s="23"/>
      <c r="FI48" s="24"/>
      <c r="FJ48" s="24"/>
      <c r="FK48" s="21"/>
      <c r="FL48" s="22"/>
      <c r="FM48" s="23"/>
      <c r="FN48" s="24"/>
      <c r="FO48" s="24"/>
      <c r="FP48" s="21"/>
      <c r="FQ48" s="22"/>
      <c r="FR48" s="23"/>
      <c r="FS48" s="24"/>
      <c r="FT48" s="24"/>
      <c r="FU48" s="21"/>
      <c r="FV48" s="22"/>
      <c r="FW48" s="23"/>
      <c r="FX48" s="24"/>
      <c r="FY48" s="24"/>
      <c r="FZ48" s="21"/>
      <c r="GA48" s="22"/>
      <c r="GB48" s="23"/>
      <c r="GC48" s="24"/>
      <c r="GD48" s="24"/>
      <c r="GE48" s="21"/>
      <c r="GF48" s="22"/>
      <c r="GG48" s="23"/>
      <c r="GH48" s="24"/>
      <c r="GI48" s="24"/>
      <c r="GJ48" s="21"/>
      <c r="GK48" s="22"/>
      <c r="GL48" s="23"/>
      <c r="GM48" s="24"/>
      <c r="GN48" s="24"/>
      <c r="GO48" s="21"/>
      <c r="GP48" s="22"/>
      <c r="GQ48" s="23"/>
      <c r="GR48" s="24"/>
      <c r="GS48" s="24"/>
      <c r="GT48" s="21"/>
      <c r="GU48" s="22"/>
      <c r="GV48" s="23"/>
      <c r="GW48" s="24"/>
      <c r="GX48" s="24"/>
      <c r="GY48" s="21"/>
      <c r="GZ48" s="22"/>
      <c r="HA48" s="23"/>
      <c r="HB48" s="24"/>
      <c r="HC48" s="24"/>
      <c r="HD48" s="21"/>
      <c r="HE48" s="22"/>
      <c r="HF48" s="23"/>
      <c r="HG48" s="24"/>
      <c r="HH48" s="24"/>
      <c r="HI48" s="21"/>
      <c r="HJ48" s="22"/>
      <c r="HK48" s="23"/>
      <c r="HL48" s="24"/>
      <c r="HM48" s="24"/>
      <c r="HN48" s="21"/>
      <c r="HO48" s="22"/>
      <c r="HP48" s="23"/>
      <c r="HQ48" s="24"/>
      <c r="HR48" s="24"/>
      <c r="HS48" s="21"/>
      <c r="HT48" s="22"/>
      <c r="HU48" s="23"/>
      <c r="HV48" s="24"/>
      <c r="HW48" s="24"/>
      <c r="HX48" s="21"/>
      <c r="HY48" s="22"/>
      <c r="HZ48" s="23"/>
      <c r="IA48" s="24"/>
      <c r="IB48" s="24"/>
      <c r="IC48" s="21"/>
      <c r="ID48" s="22"/>
      <c r="IE48" s="23"/>
      <c r="IF48" s="24"/>
      <c r="IG48" s="24"/>
      <c r="IH48" s="21"/>
      <c r="II48" s="22"/>
      <c r="IJ48" s="23"/>
      <c r="IK48" s="24"/>
      <c r="IL48" s="24"/>
      <c r="IM48" s="21"/>
    </row>
    <row r="49" spans="1:247" s="17" customFormat="1" x14ac:dyDescent="0.2">
      <c r="A49" s="18"/>
      <c r="B49" s="14" t="s">
        <v>96</v>
      </c>
      <c r="C49" s="19" t="s">
        <v>97</v>
      </c>
      <c r="D49" s="60">
        <v>57669.0604446</v>
      </c>
      <c r="E49" s="60">
        <v>60793.350524950001</v>
      </c>
      <c r="F49" s="21"/>
      <c r="G49" s="21"/>
      <c r="H49" s="22"/>
      <c r="I49" s="23"/>
      <c r="J49" s="24"/>
      <c r="K49" s="24"/>
      <c r="L49" s="21"/>
      <c r="M49" s="22"/>
      <c r="N49" s="23"/>
      <c r="O49" s="24"/>
      <c r="P49" s="24"/>
      <c r="Q49" s="21"/>
      <c r="R49" s="22"/>
      <c r="S49" s="23"/>
      <c r="T49" s="24"/>
      <c r="U49" s="24"/>
      <c r="V49" s="21"/>
      <c r="W49" s="22"/>
      <c r="X49" s="23"/>
      <c r="Y49" s="24"/>
      <c r="Z49" s="24"/>
      <c r="AA49" s="21"/>
      <c r="AB49" s="22"/>
      <c r="AC49" s="23"/>
      <c r="AD49" s="24"/>
      <c r="AE49" s="24"/>
      <c r="AF49" s="21"/>
      <c r="AG49" s="22"/>
      <c r="AH49" s="23"/>
      <c r="AI49" s="24"/>
      <c r="AJ49" s="24"/>
      <c r="AK49" s="21"/>
      <c r="AL49" s="22"/>
      <c r="AM49" s="23"/>
      <c r="AN49" s="24"/>
      <c r="AO49" s="24"/>
      <c r="AP49" s="21"/>
      <c r="AQ49" s="22"/>
      <c r="AR49" s="23"/>
      <c r="AS49" s="24"/>
      <c r="AT49" s="24"/>
      <c r="AU49" s="21"/>
      <c r="AV49" s="22"/>
      <c r="AW49" s="23"/>
      <c r="AX49" s="24"/>
      <c r="AY49" s="24"/>
      <c r="AZ49" s="21"/>
      <c r="BA49" s="22"/>
      <c r="BB49" s="23"/>
      <c r="BC49" s="24"/>
      <c r="BD49" s="24"/>
      <c r="BE49" s="21"/>
      <c r="BF49" s="22"/>
      <c r="BG49" s="23"/>
      <c r="BH49" s="24"/>
      <c r="BI49" s="24"/>
      <c r="BJ49" s="21"/>
      <c r="BK49" s="22"/>
      <c r="BL49" s="23"/>
      <c r="BM49" s="24"/>
      <c r="BN49" s="24"/>
      <c r="BO49" s="21"/>
      <c r="BP49" s="22"/>
      <c r="BQ49" s="23"/>
      <c r="BR49" s="24"/>
      <c r="BS49" s="24"/>
      <c r="BT49" s="21"/>
      <c r="BU49" s="22"/>
      <c r="BV49" s="23"/>
      <c r="BW49" s="24"/>
      <c r="BX49" s="24"/>
      <c r="BY49" s="21"/>
      <c r="BZ49" s="22"/>
      <c r="CA49" s="23"/>
      <c r="CB49" s="24"/>
      <c r="CC49" s="24"/>
      <c r="CD49" s="21"/>
      <c r="CE49" s="22"/>
      <c r="CF49" s="23"/>
      <c r="CG49" s="24"/>
      <c r="CH49" s="24"/>
      <c r="CI49" s="21"/>
      <c r="CJ49" s="22"/>
      <c r="CK49" s="23"/>
      <c r="CL49" s="24"/>
      <c r="CM49" s="24"/>
      <c r="CN49" s="21"/>
      <c r="CO49" s="22"/>
      <c r="CP49" s="23"/>
      <c r="CQ49" s="24"/>
      <c r="CR49" s="24"/>
      <c r="CS49" s="21"/>
      <c r="CT49" s="22"/>
      <c r="CU49" s="23"/>
      <c r="CV49" s="24"/>
      <c r="CW49" s="24"/>
      <c r="CX49" s="21"/>
      <c r="CY49" s="22"/>
      <c r="CZ49" s="23"/>
      <c r="DA49" s="24"/>
      <c r="DB49" s="24"/>
      <c r="DC49" s="21"/>
      <c r="DD49" s="22"/>
      <c r="DE49" s="23"/>
      <c r="DF49" s="24"/>
      <c r="DG49" s="24"/>
      <c r="DH49" s="21"/>
      <c r="DI49" s="22"/>
      <c r="DJ49" s="23"/>
      <c r="DK49" s="24"/>
      <c r="DL49" s="24"/>
      <c r="DM49" s="21"/>
      <c r="DN49" s="22"/>
      <c r="DO49" s="23"/>
      <c r="DP49" s="24"/>
      <c r="DQ49" s="24"/>
      <c r="DR49" s="21"/>
      <c r="DS49" s="22"/>
      <c r="DT49" s="23"/>
      <c r="DU49" s="24"/>
      <c r="DV49" s="24"/>
      <c r="DW49" s="21"/>
      <c r="DX49" s="22"/>
      <c r="DY49" s="23"/>
      <c r="DZ49" s="24"/>
      <c r="EA49" s="24"/>
      <c r="EB49" s="21"/>
      <c r="EC49" s="22"/>
      <c r="ED49" s="23"/>
      <c r="EE49" s="24"/>
      <c r="EF49" s="24"/>
      <c r="EG49" s="21"/>
      <c r="EH49" s="22"/>
      <c r="EI49" s="23"/>
      <c r="EJ49" s="24"/>
      <c r="EK49" s="24"/>
      <c r="EL49" s="21"/>
      <c r="EM49" s="22"/>
      <c r="EN49" s="23"/>
      <c r="EO49" s="24"/>
      <c r="EP49" s="24"/>
      <c r="EQ49" s="21"/>
      <c r="ER49" s="22"/>
      <c r="ES49" s="23"/>
      <c r="ET49" s="24"/>
      <c r="EU49" s="24"/>
      <c r="EV49" s="21"/>
      <c r="EW49" s="22"/>
      <c r="EX49" s="23"/>
      <c r="EY49" s="24"/>
      <c r="EZ49" s="24"/>
      <c r="FA49" s="21"/>
      <c r="FB49" s="22"/>
      <c r="FC49" s="23"/>
      <c r="FD49" s="24"/>
      <c r="FE49" s="24"/>
      <c r="FF49" s="21"/>
      <c r="FG49" s="22"/>
      <c r="FH49" s="23"/>
      <c r="FI49" s="24"/>
      <c r="FJ49" s="24"/>
      <c r="FK49" s="21"/>
      <c r="FL49" s="22"/>
      <c r="FM49" s="23"/>
      <c r="FN49" s="24"/>
      <c r="FO49" s="24"/>
      <c r="FP49" s="21"/>
      <c r="FQ49" s="22"/>
      <c r="FR49" s="23"/>
      <c r="FS49" s="24"/>
      <c r="FT49" s="24"/>
      <c r="FU49" s="21"/>
      <c r="FV49" s="22"/>
      <c r="FW49" s="23"/>
      <c r="FX49" s="24"/>
      <c r="FY49" s="24"/>
      <c r="FZ49" s="21"/>
      <c r="GA49" s="22"/>
      <c r="GB49" s="23"/>
      <c r="GC49" s="24"/>
      <c r="GD49" s="24"/>
      <c r="GE49" s="21"/>
      <c r="GF49" s="22"/>
      <c r="GG49" s="23"/>
      <c r="GH49" s="24"/>
      <c r="GI49" s="24"/>
      <c r="GJ49" s="21"/>
      <c r="GK49" s="22"/>
      <c r="GL49" s="23"/>
      <c r="GM49" s="24"/>
      <c r="GN49" s="24"/>
      <c r="GO49" s="21"/>
      <c r="GP49" s="22"/>
      <c r="GQ49" s="23"/>
      <c r="GR49" s="24"/>
      <c r="GS49" s="24"/>
      <c r="GT49" s="21"/>
      <c r="GU49" s="22"/>
      <c r="GV49" s="23"/>
      <c r="GW49" s="24"/>
      <c r="GX49" s="24"/>
      <c r="GY49" s="21"/>
      <c r="GZ49" s="22"/>
      <c r="HA49" s="23"/>
      <c r="HB49" s="24"/>
      <c r="HC49" s="24"/>
      <c r="HD49" s="21"/>
      <c r="HE49" s="22"/>
      <c r="HF49" s="23"/>
      <c r="HG49" s="24"/>
      <c r="HH49" s="24"/>
      <c r="HI49" s="21"/>
      <c r="HJ49" s="22"/>
      <c r="HK49" s="23"/>
      <c r="HL49" s="24"/>
      <c r="HM49" s="24"/>
      <c r="HN49" s="21"/>
      <c r="HO49" s="22"/>
      <c r="HP49" s="23"/>
      <c r="HQ49" s="24"/>
      <c r="HR49" s="24"/>
      <c r="HS49" s="21"/>
      <c r="HT49" s="22"/>
      <c r="HU49" s="23"/>
      <c r="HV49" s="24"/>
      <c r="HW49" s="24"/>
      <c r="HX49" s="21"/>
      <c r="HY49" s="22"/>
      <c r="HZ49" s="23"/>
      <c r="IA49" s="24"/>
      <c r="IB49" s="24"/>
      <c r="IC49" s="21"/>
      <c r="ID49" s="22"/>
      <c r="IE49" s="23"/>
      <c r="IF49" s="24"/>
      <c r="IG49" s="24"/>
      <c r="IH49" s="21"/>
      <c r="II49" s="22"/>
      <c r="IJ49" s="23"/>
      <c r="IK49" s="24"/>
      <c r="IL49" s="24"/>
      <c r="IM49" s="21"/>
    </row>
    <row r="50" spans="1:247" s="17" customFormat="1" x14ac:dyDescent="0.2">
      <c r="A50" s="13"/>
      <c r="B50" s="14" t="s">
        <v>3</v>
      </c>
      <c r="C50" s="19" t="s">
        <v>98</v>
      </c>
      <c r="D50" s="60">
        <v>24781.5128377</v>
      </c>
      <c r="E50" s="60">
        <v>25316.684712459999</v>
      </c>
    </row>
    <row r="51" spans="1:247" s="17" customFormat="1" x14ac:dyDescent="0.2">
      <c r="A51" s="18"/>
      <c r="B51" s="14" t="s">
        <v>4</v>
      </c>
      <c r="C51" s="19" t="s">
        <v>99</v>
      </c>
      <c r="D51" s="60">
        <v>235260.94527274999</v>
      </c>
      <c r="E51" s="60">
        <v>103856.5808822</v>
      </c>
    </row>
    <row r="52" spans="1:247" s="17" customFormat="1" x14ac:dyDescent="0.2">
      <c r="A52" s="18"/>
      <c r="B52" s="14" t="s">
        <v>100</v>
      </c>
      <c r="C52" s="26" t="s">
        <v>101</v>
      </c>
      <c r="D52" s="60">
        <v>13190.791681479999</v>
      </c>
      <c r="E52" s="60">
        <v>8280.1170360100004</v>
      </c>
    </row>
    <row r="53" spans="1:247" s="31" customFormat="1" x14ac:dyDescent="0.25">
      <c r="A53" s="77" t="s">
        <v>102</v>
      </c>
      <c r="B53" s="78"/>
      <c r="C53" s="28" t="s">
        <v>103</v>
      </c>
      <c r="D53" s="12">
        <f>D54</f>
        <v>932661.30439087097</v>
      </c>
      <c r="E53" s="12">
        <f>E54</f>
        <v>862162.80180435104</v>
      </c>
    </row>
    <row r="54" spans="1:247" s="17" customFormat="1" x14ac:dyDescent="0.2">
      <c r="A54" s="18"/>
      <c r="B54" s="14" t="s">
        <v>7</v>
      </c>
      <c r="C54" s="19" t="s">
        <v>103</v>
      </c>
      <c r="D54" s="60">
        <v>932661.30439087097</v>
      </c>
      <c r="E54" s="60">
        <v>862162.80180435104</v>
      </c>
    </row>
    <row r="55" spans="1:247" s="31" customFormat="1" x14ac:dyDescent="0.25">
      <c r="A55" s="77" t="s">
        <v>104</v>
      </c>
      <c r="B55" s="78"/>
      <c r="C55" s="28" t="s">
        <v>105</v>
      </c>
      <c r="D55" s="12">
        <v>0</v>
      </c>
      <c r="E55" s="12">
        <v>0</v>
      </c>
    </row>
    <row r="56" spans="1:247" s="17" customFormat="1" x14ac:dyDescent="0.2">
      <c r="A56" s="18"/>
      <c r="B56" s="14" t="s">
        <v>106</v>
      </c>
      <c r="C56" s="19" t="s">
        <v>107</v>
      </c>
      <c r="D56" s="16">
        <v>0</v>
      </c>
      <c r="E56" s="16">
        <v>0</v>
      </c>
    </row>
    <row r="57" spans="1:247" s="17" customFormat="1" x14ac:dyDescent="0.2">
      <c r="A57" s="18"/>
      <c r="B57" s="14" t="s">
        <v>108</v>
      </c>
      <c r="C57" s="19" t="s">
        <v>109</v>
      </c>
      <c r="D57" s="32">
        <v>0</v>
      </c>
      <c r="E57" s="32">
        <v>0</v>
      </c>
    </row>
    <row r="58" spans="1:247" s="17" customFormat="1" x14ac:dyDescent="0.2">
      <c r="A58" s="18"/>
      <c r="B58" s="14" t="s">
        <v>110</v>
      </c>
      <c r="C58" s="19" t="s">
        <v>111</v>
      </c>
      <c r="D58" s="32">
        <v>0</v>
      </c>
      <c r="E58" s="32">
        <v>0</v>
      </c>
    </row>
    <row r="59" spans="1:247" s="17" customFormat="1" x14ac:dyDescent="0.2">
      <c r="A59" s="18"/>
      <c r="B59" s="14" t="s">
        <v>112</v>
      </c>
      <c r="C59" s="19" t="s">
        <v>113</v>
      </c>
      <c r="D59" s="32">
        <v>0</v>
      </c>
      <c r="E59" s="32">
        <v>0</v>
      </c>
    </row>
    <row r="60" spans="1:247" s="17" customFormat="1" x14ac:dyDescent="0.2">
      <c r="A60" s="18"/>
      <c r="B60" s="14" t="s">
        <v>114</v>
      </c>
      <c r="C60" s="19" t="s">
        <v>115</v>
      </c>
      <c r="D60" s="32">
        <v>0</v>
      </c>
      <c r="E60" s="32">
        <v>0</v>
      </c>
    </row>
    <row r="61" spans="1:247" s="31" customFormat="1" x14ac:dyDescent="0.25">
      <c r="A61" s="77" t="s">
        <v>116</v>
      </c>
      <c r="B61" s="78"/>
      <c r="C61" s="28" t="s">
        <v>117</v>
      </c>
      <c r="D61" s="12">
        <f>SUM(D62:D63)</f>
        <v>-1.5254999999999999E-4</v>
      </c>
      <c r="E61" s="12">
        <f>SUM(E62:E63)</f>
        <v>-1.5254999999999999E-4</v>
      </c>
    </row>
    <row r="62" spans="1:247" s="17" customFormat="1" x14ac:dyDescent="0.2">
      <c r="A62" s="33"/>
      <c r="B62" s="14" t="s">
        <v>118</v>
      </c>
      <c r="C62" s="19" t="s">
        <v>117</v>
      </c>
      <c r="D62" s="32">
        <v>-1.5254999999999999E-4</v>
      </c>
      <c r="E62" s="32">
        <v>-1.5254999999999999E-4</v>
      </c>
    </row>
    <row r="63" spans="1:247" s="17" customFormat="1" ht="13.5" thickBot="1" x14ac:dyDescent="0.25">
      <c r="A63" s="34"/>
      <c r="B63" s="35" t="s">
        <v>119</v>
      </c>
      <c r="C63" s="36" t="s">
        <v>120</v>
      </c>
      <c r="D63" s="37">
        <v>0</v>
      </c>
      <c r="E63" s="37">
        <v>0</v>
      </c>
    </row>
    <row r="64" spans="1:247" s="31" customFormat="1" ht="13.5" customHeight="1" x14ac:dyDescent="0.25">
      <c r="A64" s="64" t="s">
        <v>121</v>
      </c>
      <c r="B64" s="65" t="s">
        <v>13</v>
      </c>
      <c r="C64" s="38" t="s">
        <v>122</v>
      </c>
      <c r="D64" s="39">
        <f>D65+D84+D91+D101+D103</f>
        <v>2985153.39320953</v>
      </c>
      <c r="E64" s="39">
        <f>E65+E84+E91+E101+E103</f>
        <v>2691021.5763358399</v>
      </c>
    </row>
    <row r="65" spans="1:5" s="31" customFormat="1" x14ac:dyDescent="0.25">
      <c r="A65" s="77" t="s">
        <v>123</v>
      </c>
      <c r="B65" s="78"/>
      <c r="C65" s="27" t="s">
        <v>124</v>
      </c>
      <c r="D65" s="12">
        <f>SUM(D66:D83)</f>
        <v>883713.8513144101</v>
      </c>
      <c r="E65" s="12">
        <f>SUM(E66:E83)</f>
        <v>849739.0198061699</v>
      </c>
    </row>
    <row r="66" spans="1:5" s="17" customFormat="1" x14ac:dyDescent="0.2">
      <c r="A66" s="33"/>
      <c r="B66" s="41" t="s">
        <v>125</v>
      </c>
      <c r="C66" s="42" t="s">
        <v>126</v>
      </c>
      <c r="D66" s="60">
        <v>166762.75221311001</v>
      </c>
      <c r="E66" s="60">
        <v>146116.55627726001</v>
      </c>
    </row>
    <row r="67" spans="1:5" s="17" customFormat="1" x14ac:dyDescent="0.2">
      <c r="A67" s="33"/>
      <c r="B67" s="41" t="s">
        <v>127</v>
      </c>
      <c r="C67" s="42" t="s">
        <v>128</v>
      </c>
      <c r="D67" s="60">
        <v>175268.64884224001</v>
      </c>
      <c r="E67" s="60">
        <v>161025.55566459999</v>
      </c>
    </row>
    <row r="68" spans="1:5" s="17" customFormat="1" x14ac:dyDescent="0.2">
      <c r="A68" s="33"/>
      <c r="B68" s="41" t="s">
        <v>129</v>
      </c>
      <c r="C68" s="42" t="s">
        <v>130</v>
      </c>
      <c r="D68" s="60">
        <v>28871.62488747</v>
      </c>
      <c r="E68" s="60">
        <v>29897.160361639999</v>
      </c>
    </row>
    <row r="69" spans="1:5" s="17" customFormat="1" x14ac:dyDescent="0.2">
      <c r="A69" s="18"/>
      <c r="B69" s="41" t="s">
        <v>131</v>
      </c>
      <c r="C69" s="42" t="s">
        <v>132</v>
      </c>
      <c r="D69" s="60">
        <v>97453.366592110004</v>
      </c>
      <c r="E69" s="60">
        <v>102114.33401118001</v>
      </c>
    </row>
    <row r="70" spans="1:5" s="17" customFormat="1" x14ac:dyDescent="0.2">
      <c r="A70" s="18"/>
      <c r="B70" s="41" t="s">
        <v>133</v>
      </c>
      <c r="C70" s="42" t="s">
        <v>134</v>
      </c>
      <c r="D70" s="60">
        <v>5635.9383184300004</v>
      </c>
      <c r="E70" s="60">
        <v>4991.2716316899996</v>
      </c>
    </row>
    <row r="71" spans="1:5" s="17" customFormat="1" x14ac:dyDescent="0.2">
      <c r="A71" s="18"/>
      <c r="B71" s="41" t="s">
        <v>135</v>
      </c>
      <c r="C71" s="42" t="s">
        <v>136</v>
      </c>
      <c r="D71" s="60">
        <v>6862.9638665599996</v>
      </c>
      <c r="E71" s="60">
        <v>6652.0994742399998</v>
      </c>
    </row>
    <row r="72" spans="1:5" s="17" customFormat="1" x14ac:dyDescent="0.2">
      <c r="A72" s="18"/>
      <c r="B72" s="41" t="s">
        <v>137</v>
      </c>
      <c r="C72" s="42" t="s">
        <v>138</v>
      </c>
      <c r="D72" s="60">
        <v>1579.9201190199999</v>
      </c>
      <c r="E72" s="60">
        <v>1522.8694638899999</v>
      </c>
    </row>
    <row r="73" spans="1:5" s="17" customFormat="1" x14ac:dyDescent="0.2">
      <c r="A73" s="13"/>
      <c r="B73" s="14" t="s">
        <v>139</v>
      </c>
      <c r="C73" s="42" t="s">
        <v>140</v>
      </c>
      <c r="D73" s="58">
        <v>4962.8787535299998</v>
      </c>
      <c r="E73" s="58">
        <v>4784.7880745100001</v>
      </c>
    </row>
    <row r="74" spans="1:5" s="17" customFormat="1" x14ac:dyDescent="0.2">
      <c r="A74" s="18"/>
      <c r="B74" s="14" t="s">
        <v>141</v>
      </c>
      <c r="C74" s="42" t="s">
        <v>59</v>
      </c>
      <c r="D74" s="60">
        <v>14208.435013800001</v>
      </c>
      <c r="E74" s="60">
        <v>15230.758941010001</v>
      </c>
    </row>
    <row r="75" spans="1:5" s="17" customFormat="1" x14ac:dyDescent="0.2">
      <c r="A75" s="18"/>
      <c r="B75" s="14" t="s">
        <v>142</v>
      </c>
      <c r="C75" s="42" t="s">
        <v>61</v>
      </c>
      <c r="D75" s="60">
        <v>6304.4430242400003</v>
      </c>
      <c r="E75" s="60">
        <v>5680.1895175299996</v>
      </c>
    </row>
    <row r="76" spans="1:5" s="17" customFormat="1" x14ac:dyDescent="0.2">
      <c r="A76" s="18"/>
      <c r="B76" s="14" t="s">
        <v>143</v>
      </c>
      <c r="C76" s="42" t="s">
        <v>144</v>
      </c>
      <c r="D76" s="58">
        <v>12237.42234693</v>
      </c>
      <c r="E76" s="58">
        <v>15007.15128414</v>
      </c>
    </row>
    <row r="77" spans="1:5" s="17" customFormat="1" x14ac:dyDescent="0.2">
      <c r="A77" s="18"/>
      <c r="B77" s="14" t="s">
        <v>145</v>
      </c>
      <c r="C77" s="42" t="s">
        <v>146</v>
      </c>
      <c r="D77" s="58">
        <v>2822.3552476599998</v>
      </c>
      <c r="E77" s="58">
        <v>2557.8830029599999</v>
      </c>
    </row>
    <row r="78" spans="1:5" s="17" customFormat="1" x14ac:dyDescent="0.2">
      <c r="A78" s="18"/>
      <c r="B78" s="14" t="s">
        <v>147</v>
      </c>
      <c r="C78" s="42" t="s">
        <v>148</v>
      </c>
      <c r="D78" s="58">
        <v>53885.566908770001</v>
      </c>
      <c r="E78" s="58">
        <v>66463.891603280004</v>
      </c>
    </row>
    <row r="79" spans="1:5" s="17" customFormat="1" x14ac:dyDescent="0.2">
      <c r="A79" s="18"/>
      <c r="B79" s="14" t="s">
        <v>149</v>
      </c>
      <c r="C79" s="42" t="s">
        <v>150</v>
      </c>
      <c r="D79" s="58">
        <v>9698.7933207400001</v>
      </c>
      <c r="E79" s="58">
        <v>14529.517371219999</v>
      </c>
    </row>
    <row r="80" spans="1:5" s="17" customFormat="1" x14ac:dyDescent="0.2">
      <c r="A80" s="13"/>
      <c r="B80" s="14" t="s">
        <v>151</v>
      </c>
      <c r="C80" s="42" t="s">
        <v>152</v>
      </c>
      <c r="D80" s="58">
        <v>6939.7327938500002</v>
      </c>
      <c r="E80" s="58">
        <v>7769.0852160000004</v>
      </c>
    </row>
    <row r="81" spans="1:8" s="17" customFormat="1" x14ac:dyDescent="0.2">
      <c r="A81" s="43"/>
      <c r="B81" s="14" t="s">
        <v>153</v>
      </c>
      <c r="C81" s="42" t="s">
        <v>154</v>
      </c>
      <c r="D81" s="60">
        <v>20015.132416330001</v>
      </c>
      <c r="E81" s="60">
        <v>19697.04242808</v>
      </c>
    </row>
    <row r="82" spans="1:8" s="17" customFormat="1" x14ac:dyDescent="0.2">
      <c r="A82" s="43"/>
      <c r="B82" s="44" t="s">
        <v>155</v>
      </c>
      <c r="C82" s="42" t="s">
        <v>156</v>
      </c>
      <c r="D82" s="60">
        <v>42322.460076989999</v>
      </c>
      <c r="E82" s="60">
        <v>33223.313424840002</v>
      </c>
    </row>
    <row r="83" spans="1:8" s="17" customFormat="1" x14ac:dyDescent="0.2">
      <c r="A83" s="43"/>
      <c r="B83" s="44" t="s">
        <v>157</v>
      </c>
      <c r="C83" s="42" t="s">
        <v>158</v>
      </c>
      <c r="D83" s="60">
        <v>227881.41657263</v>
      </c>
      <c r="E83" s="60">
        <v>212475.5520581</v>
      </c>
    </row>
    <row r="84" spans="1:8" s="31" customFormat="1" x14ac:dyDescent="0.25">
      <c r="A84" s="77" t="s">
        <v>159</v>
      </c>
      <c r="B84" s="78"/>
      <c r="C84" s="40" t="s">
        <v>160</v>
      </c>
      <c r="D84" s="12">
        <f>SUM(D85:D90)</f>
        <v>322114.72749440995</v>
      </c>
      <c r="E84" s="12">
        <f>SUM(E85:E90)</f>
        <v>171377.63600178002</v>
      </c>
    </row>
    <row r="85" spans="1:8" s="17" customFormat="1" x14ac:dyDescent="0.2">
      <c r="A85" s="43"/>
      <c r="B85" s="44" t="s">
        <v>161</v>
      </c>
      <c r="C85" s="45" t="s">
        <v>162</v>
      </c>
      <c r="D85" s="60">
        <v>11987.63220452</v>
      </c>
      <c r="E85" s="60">
        <v>10275.40932938</v>
      </c>
    </row>
    <row r="86" spans="1:8" s="17" customFormat="1" x14ac:dyDescent="0.2">
      <c r="A86" s="43"/>
      <c r="B86" s="44" t="s">
        <v>163</v>
      </c>
      <c r="C86" s="42" t="s">
        <v>97</v>
      </c>
      <c r="D86" s="60">
        <v>23752.418842380001</v>
      </c>
      <c r="E86" s="60">
        <v>18050.919188960001</v>
      </c>
    </row>
    <row r="87" spans="1:8" s="17" customFormat="1" x14ac:dyDescent="0.2">
      <c r="A87" s="43"/>
      <c r="B87" s="44" t="s">
        <v>164</v>
      </c>
      <c r="C87" s="42" t="s">
        <v>165</v>
      </c>
      <c r="D87" s="60">
        <v>16807.615252399999</v>
      </c>
      <c r="E87" s="60">
        <v>14487.857538980001</v>
      </c>
    </row>
    <row r="88" spans="1:8" s="17" customFormat="1" x14ac:dyDescent="0.2">
      <c r="A88" s="43"/>
      <c r="B88" s="44" t="s">
        <v>166</v>
      </c>
      <c r="C88" s="45" t="s">
        <v>167</v>
      </c>
      <c r="D88" s="60">
        <v>255888.75396649999</v>
      </c>
      <c r="E88" s="60">
        <v>118236.25008311</v>
      </c>
    </row>
    <row r="89" spans="1:8" s="17" customFormat="1" x14ac:dyDescent="0.2">
      <c r="A89" s="43"/>
      <c r="B89" s="44" t="s">
        <v>168</v>
      </c>
      <c r="C89" s="45" t="s">
        <v>169</v>
      </c>
      <c r="D89" s="60">
        <v>1496.8572804299999</v>
      </c>
      <c r="E89" s="60">
        <v>1174.68327677</v>
      </c>
    </row>
    <row r="90" spans="1:8" s="17" customFormat="1" x14ac:dyDescent="0.2">
      <c r="A90" s="43"/>
      <c r="B90" s="44" t="s">
        <v>170</v>
      </c>
      <c r="C90" s="42" t="s">
        <v>171</v>
      </c>
      <c r="D90" s="60">
        <v>12181.449948179999</v>
      </c>
      <c r="E90" s="60">
        <v>9152.5165845800002</v>
      </c>
    </row>
    <row r="91" spans="1:8" s="31" customFormat="1" x14ac:dyDescent="0.25">
      <c r="A91" s="77" t="s">
        <v>172</v>
      </c>
      <c r="B91" s="78"/>
      <c r="C91" s="40" t="s">
        <v>173</v>
      </c>
      <c r="D91" s="12">
        <f>SUM(D92:D100)</f>
        <v>1197298.8829369899</v>
      </c>
      <c r="E91" s="12">
        <f>SUM(E92:E100)</f>
        <v>1148784.4222913499</v>
      </c>
    </row>
    <row r="92" spans="1:8" s="17" customFormat="1" x14ac:dyDescent="0.2">
      <c r="A92" s="43"/>
      <c r="B92" s="44" t="s">
        <v>174</v>
      </c>
      <c r="C92" s="42" t="s">
        <v>175</v>
      </c>
      <c r="D92" s="60">
        <v>164728.91143070001</v>
      </c>
      <c r="E92" s="60">
        <v>145628.50242534</v>
      </c>
      <c r="H92" s="31"/>
    </row>
    <row r="93" spans="1:8" s="17" customFormat="1" x14ac:dyDescent="0.2">
      <c r="A93" s="43"/>
      <c r="B93" s="44" t="s">
        <v>176</v>
      </c>
      <c r="C93" s="42" t="s">
        <v>177</v>
      </c>
      <c r="D93" s="60">
        <v>100502.52405768</v>
      </c>
      <c r="E93" s="60">
        <v>94345.207621010006</v>
      </c>
      <c r="H93" s="31"/>
    </row>
    <row r="94" spans="1:8" s="17" customFormat="1" x14ac:dyDescent="0.2">
      <c r="A94" s="43"/>
      <c r="B94" s="44" t="s">
        <v>178</v>
      </c>
      <c r="C94" s="42" t="s">
        <v>179</v>
      </c>
      <c r="D94" s="60">
        <v>442961.68790015997</v>
      </c>
      <c r="E94" s="60">
        <v>414630.76367607003</v>
      </c>
      <c r="H94" s="31"/>
    </row>
    <row r="95" spans="1:8" s="17" customFormat="1" x14ac:dyDescent="0.2">
      <c r="A95" s="43"/>
      <c r="B95" s="44" t="s">
        <v>180</v>
      </c>
      <c r="C95" s="42" t="s">
        <v>181</v>
      </c>
      <c r="D95" s="60">
        <v>305137.74852595001</v>
      </c>
      <c r="E95" s="60">
        <v>297641.40678159997</v>
      </c>
      <c r="H95" s="31"/>
    </row>
    <row r="96" spans="1:8" s="17" customFormat="1" x14ac:dyDescent="0.2">
      <c r="A96" s="43"/>
      <c r="B96" s="44" t="s">
        <v>182</v>
      </c>
      <c r="C96" s="42" t="s">
        <v>183</v>
      </c>
      <c r="D96" s="60">
        <v>155955.63480669001</v>
      </c>
      <c r="E96" s="60">
        <v>155624.80830798001</v>
      </c>
      <c r="H96" s="31"/>
    </row>
    <row r="97" spans="1:8" s="17" customFormat="1" x14ac:dyDescent="0.2">
      <c r="A97" s="43"/>
      <c r="B97" s="44" t="s">
        <v>184</v>
      </c>
      <c r="C97" s="42" t="s">
        <v>185</v>
      </c>
      <c r="D97" s="60">
        <v>13838.21142451</v>
      </c>
      <c r="E97" s="60">
        <v>13832.286931160001</v>
      </c>
      <c r="H97" s="31"/>
    </row>
    <row r="98" spans="1:8" s="17" customFormat="1" x14ac:dyDescent="0.2">
      <c r="A98" s="43"/>
      <c r="B98" s="44" t="s">
        <v>186</v>
      </c>
      <c r="C98" s="42" t="s">
        <v>187</v>
      </c>
      <c r="D98" s="60">
        <v>3274.362556</v>
      </c>
      <c r="E98" s="60">
        <v>3471.6636953000002</v>
      </c>
      <c r="H98" s="31"/>
    </row>
    <row r="99" spans="1:8" s="17" customFormat="1" x14ac:dyDescent="0.2">
      <c r="A99" s="43"/>
      <c r="B99" s="14" t="s">
        <v>188</v>
      </c>
      <c r="C99" s="42" t="s">
        <v>189</v>
      </c>
      <c r="D99" s="60">
        <v>0</v>
      </c>
      <c r="E99" s="60">
        <v>-3.9E-2</v>
      </c>
      <c r="H99" s="31"/>
    </row>
    <row r="100" spans="1:8" s="17" customFormat="1" x14ac:dyDescent="0.2">
      <c r="A100" s="43"/>
      <c r="B100" s="14" t="s">
        <v>190</v>
      </c>
      <c r="C100" s="42" t="s">
        <v>191</v>
      </c>
      <c r="D100" s="60">
        <v>10899.8022353</v>
      </c>
      <c r="E100" s="60">
        <v>23609.82185289</v>
      </c>
      <c r="H100" s="31"/>
    </row>
    <row r="101" spans="1:8" s="31" customFormat="1" x14ac:dyDescent="0.25">
      <c r="A101" s="77" t="s">
        <v>192</v>
      </c>
      <c r="B101" s="78"/>
      <c r="C101" s="40" t="s">
        <v>193</v>
      </c>
      <c r="D101" s="12">
        <f>D102</f>
        <v>245673.98328769999</v>
      </c>
      <c r="E101" s="12">
        <f>E102</f>
        <v>220761.79168542</v>
      </c>
    </row>
    <row r="102" spans="1:8" s="47" customFormat="1" x14ac:dyDescent="0.2">
      <c r="A102" s="46"/>
      <c r="B102" s="14" t="s">
        <v>194</v>
      </c>
      <c r="C102" s="42" t="s">
        <v>193</v>
      </c>
      <c r="D102" s="60">
        <v>245673.98328769999</v>
      </c>
      <c r="E102" s="60">
        <v>220761.79168542</v>
      </c>
      <c r="H102" s="31"/>
    </row>
    <row r="103" spans="1:8" s="31" customFormat="1" x14ac:dyDescent="0.25">
      <c r="A103" s="77" t="s">
        <v>195</v>
      </c>
      <c r="B103" s="78"/>
      <c r="C103" s="40" t="s">
        <v>196</v>
      </c>
      <c r="D103" s="12">
        <f>SUM(D104:D109)</f>
        <v>336351.94817602006</v>
      </c>
      <c r="E103" s="12">
        <f>SUM(E104:E109)</f>
        <v>300358.70655111992</v>
      </c>
    </row>
    <row r="104" spans="1:8" s="17" customFormat="1" x14ac:dyDescent="0.2">
      <c r="A104" s="18"/>
      <c r="B104" s="14" t="s">
        <v>197</v>
      </c>
      <c r="C104" s="42" t="s">
        <v>198</v>
      </c>
      <c r="D104" s="60">
        <v>82447.234287190004</v>
      </c>
      <c r="E104" s="60">
        <v>72942.089641209997</v>
      </c>
      <c r="H104" s="31"/>
    </row>
    <row r="105" spans="1:8" s="17" customFormat="1" x14ac:dyDescent="0.2">
      <c r="A105" s="18"/>
      <c r="B105" s="14" t="s">
        <v>199</v>
      </c>
      <c r="C105" s="42" t="s">
        <v>200</v>
      </c>
      <c r="D105" s="60">
        <v>69887.461693150006</v>
      </c>
      <c r="E105" s="60">
        <v>61037.101293200001</v>
      </c>
      <c r="H105" s="31"/>
    </row>
    <row r="106" spans="1:8" s="17" customFormat="1" x14ac:dyDescent="0.2">
      <c r="A106" s="18"/>
      <c r="B106" s="14" t="s">
        <v>201</v>
      </c>
      <c r="C106" s="42" t="s">
        <v>202</v>
      </c>
      <c r="D106" s="60">
        <v>139486.52125202</v>
      </c>
      <c r="E106" s="60">
        <v>133408.02234167</v>
      </c>
      <c r="H106" s="31"/>
    </row>
    <row r="107" spans="1:8" s="17" customFormat="1" x14ac:dyDescent="0.2">
      <c r="A107" s="18"/>
      <c r="B107" s="14" t="s">
        <v>203</v>
      </c>
      <c r="C107" s="42" t="s">
        <v>204</v>
      </c>
      <c r="D107" s="60">
        <v>8441.2446923200005</v>
      </c>
      <c r="E107" s="60">
        <v>8142.7552657899996</v>
      </c>
      <c r="H107" s="31"/>
    </row>
    <row r="108" spans="1:8" s="17" customFormat="1" x14ac:dyDescent="0.2">
      <c r="A108" s="18"/>
      <c r="B108" s="14" t="s">
        <v>205</v>
      </c>
      <c r="C108" s="42" t="s">
        <v>206</v>
      </c>
      <c r="D108" s="60">
        <v>10935.750315830001</v>
      </c>
      <c r="E108" s="60">
        <v>10878.578839219999</v>
      </c>
      <c r="H108" s="31"/>
    </row>
    <row r="109" spans="1:8" s="17" customFormat="1" ht="13.5" thickBot="1" x14ac:dyDescent="0.25">
      <c r="A109" s="48"/>
      <c r="B109" s="35" t="s">
        <v>207</v>
      </c>
      <c r="C109" s="49" t="s">
        <v>208</v>
      </c>
      <c r="D109" s="59">
        <v>25153.735935510002</v>
      </c>
      <c r="E109" s="59">
        <v>13950.15917003</v>
      </c>
      <c r="H109" s="31"/>
    </row>
    <row r="110" spans="1:8" s="31" customFormat="1" x14ac:dyDescent="0.25">
      <c r="A110" s="79" t="s">
        <v>209</v>
      </c>
      <c r="B110" s="80"/>
      <c r="C110" s="50" t="s">
        <v>210</v>
      </c>
      <c r="D110" s="51">
        <f>D112-D113+D115</f>
        <v>150821.10335963703</v>
      </c>
      <c r="E110" s="51">
        <f>E112-E113+E115</f>
        <v>148928.694097639</v>
      </c>
    </row>
    <row r="111" spans="1:8" s="17" customFormat="1" x14ac:dyDescent="0.2">
      <c r="A111" s="18"/>
      <c r="B111" s="14" t="s">
        <v>5</v>
      </c>
      <c r="C111" s="42" t="s">
        <v>211</v>
      </c>
      <c r="D111" s="60">
        <v>154346.066629587</v>
      </c>
      <c r="E111" s="60">
        <v>151516.65890114999</v>
      </c>
    </row>
    <row r="112" spans="1:8" s="17" customFormat="1" x14ac:dyDescent="0.2">
      <c r="A112" s="18"/>
      <c r="B112" s="14" t="s">
        <v>212</v>
      </c>
      <c r="C112" s="19" t="s">
        <v>213</v>
      </c>
      <c r="D112" s="60">
        <v>154346.066629587</v>
      </c>
      <c r="E112" s="60">
        <v>151516.659053699</v>
      </c>
    </row>
    <row r="113" spans="1:5" s="17" customFormat="1" x14ac:dyDescent="0.2">
      <c r="A113" s="18"/>
      <c r="B113" s="14" t="s">
        <v>214</v>
      </c>
      <c r="C113" s="52" t="s">
        <v>215</v>
      </c>
      <c r="D113" s="60">
        <v>5672.0970011999998</v>
      </c>
      <c r="E113" s="60">
        <v>4376.8853770300002</v>
      </c>
    </row>
    <row r="114" spans="1:5" s="17" customFormat="1" x14ac:dyDescent="0.2">
      <c r="A114" s="18"/>
      <c r="B114" s="14" t="s">
        <v>216</v>
      </c>
      <c r="C114" s="52" t="s">
        <v>219</v>
      </c>
      <c r="D114" s="60">
        <v>148673.969628386</v>
      </c>
      <c r="E114" s="60">
        <v>147139.77367666899</v>
      </c>
    </row>
    <row r="115" spans="1:5" s="17" customFormat="1" ht="13.5" thickBot="1" x14ac:dyDescent="0.25">
      <c r="A115" s="48"/>
      <c r="B115" s="35" t="s">
        <v>217</v>
      </c>
      <c r="C115" s="53" t="s">
        <v>218</v>
      </c>
      <c r="D115" s="61">
        <v>2147.13373125</v>
      </c>
      <c r="E115" s="61">
        <v>1788.9204209699999</v>
      </c>
    </row>
    <row r="116" spans="1:5" s="17" customFormat="1" ht="12.95" hidden="1" x14ac:dyDescent="0.3">
      <c r="A116" s="54"/>
      <c r="B116" s="54"/>
      <c r="C116" s="54"/>
      <c r="D116" s="54"/>
      <c r="E116" s="54"/>
    </row>
    <row r="117" spans="1:5" s="17" customFormat="1" x14ac:dyDescent="0.2">
      <c r="A117" s="54"/>
      <c r="B117" s="54"/>
      <c r="C117" s="54"/>
      <c r="D117" s="62"/>
      <c r="E117" s="62"/>
    </row>
    <row r="118" spans="1:5" s="17" customFormat="1" x14ac:dyDescent="0.2">
      <c r="A118" s="54" t="s">
        <v>221</v>
      </c>
      <c r="B118" s="54"/>
      <c r="C118" s="54"/>
      <c r="D118" s="55" t="s">
        <v>2</v>
      </c>
      <c r="E118" s="55"/>
    </row>
    <row r="119" spans="1:5" s="17" customFormat="1" x14ac:dyDescent="0.2">
      <c r="A119" s="56"/>
      <c r="B119" s="56"/>
      <c r="C119" s="56"/>
      <c r="D119" s="56"/>
      <c r="E119" s="56"/>
    </row>
    <row r="120" spans="1:5" s="17" customFormat="1" x14ac:dyDescent="0.2">
      <c r="A120" s="56"/>
      <c r="B120" s="56"/>
      <c r="C120" s="56"/>
      <c r="D120" s="56"/>
      <c r="E120" s="56"/>
    </row>
    <row r="121" spans="1:5" s="17" customFormat="1" x14ac:dyDescent="0.2">
      <c r="A121" s="56"/>
      <c r="B121" s="56"/>
      <c r="C121" s="56"/>
      <c r="D121" s="56"/>
      <c r="E121" s="56"/>
    </row>
    <row r="122" spans="1:5" s="17" customFormat="1" x14ac:dyDescent="0.2">
      <c r="A122" s="56"/>
      <c r="B122" s="56"/>
      <c r="C122" s="56"/>
      <c r="D122" s="56"/>
      <c r="E122" s="56"/>
    </row>
    <row r="123" spans="1:5" s="17" customFormat="1" x14ac:dyDescent="0.2">
      <c r="A123" s="56"/>
      <c r="B123" s="56"/>
      <c r="C123" s="56"/>
      <c r="D123" s="56"/>
      <c r="E123" s="56"/>
    </row>
    <row r="124" spans="1:5" s="17" customFormat="1" x14ac:dyDescent="0.2">
      <c r="A124" s="56"/>
      <c r="B124" s="56"/>
      <c r="C124" s="56"/>
      <c r="D124" s="56"/>
      <c r="E124" s="56"/>
    </row>
    <row r="125" spans="1:5" s="17" customFormat="1" x14ac:dyDescent="0.2">
      <c r="A125" s="56"/>
      <c r="B125" s="56"/>
      <c r="C125" s="56"/>
      <c r="D125" s="56"/>
      <c r="E125" s="56"/>
    </row>
    <row r="126" spans="1:5" s="17" customFormat="1" x14ac:dyDescent="0.2">
      <c r="A126" s="56"/>
      <c r="B126" s="56"/>
      <c r="C126" s="56"/>
      <c r="D126" s="56"/>
      <c r="E126" s="56"/>
    </row>
    <row r="127" spans="1:5" s="17" customFormat="1" x14ac:dyDescent="0.2">
      <c r="A127" s="56"/>
      <c r="B127" s="56"/>
      <c r="C127" s="56"/>
      <c r="D127" s="56"/>
      <c r="E127" s="56"/>
    </row>
    <row r="128" spans="1:5" s="17" customFormat="1" x14ac:dyDescent="0.2">
      <c r="A128" s="56"/>
      <c r="B128" s="56"/>
      <c r="C128" s="56"/>
      <c r="D128" s="56"/>
      <c r="E128" s="56"/>
    </row>
    <row r="129" spans="1:5" s="17" customFormat="1" x14ac:dyDescent="0.2">
      <c r="A129" s="56"/>
      <c r="B129" s="56"/>
      <c r="C129" s="56"/>
      <c r="D129" s="56"/>
      <c r="E129" s="56"/>
    </row>
    <row r="130" spans="1:5" s="17" customFormat="1" x14ac:dyDescent="0.2">
      <c r="A130" s="56"/>
      <c r="B130" s="56"/>
      <c r="C130" s="56"/>
      <c r="D130" s="56"/>
      <c r="E130" s="56"/>
    </row>
    <row r="131" spans="1:5" s="17" customFormat="1" x14ac:dyDescent="0.2">
      <c r="A131" s="56"/>
      <c r="B131" s="56"/>
      <c r="C131" s="56"/>
      <c r="D131" s="56"/>
      <c r="E131" s="56"/>
    </row>
    <row r="132" spans="1:5" s="17" customFormat="1" x14ac:dyDescent="0.2">
      <c r="A132" s="56"/>
      <c r="B132" s="56"/>
      <c r="C132" s="56"/>
      <c r="D132" s="56"/>
      <c r="E132" s="56"/>
    </row>
    <row r="133" spans="1:5" s="17" customFormat="1" x14ac:dyDescent="0.2">
      <c r="A133" s="56"/>
      <c r="B133" s="56"/>
      <c r="C133" s="56"/>
      <c r="D133" s="56"/>
      <c r="E133" s="56"/>
    </row>
    <row r="134" spans="1:5" s="17" customFormat="1" x14ac:dyDescent="0.2">
      <c r="A134" s="56"/>
      <c r="B134" s="56"/>
      <c r="C134" s="56"/>
      <c r="D134" s="56"/>
      <c r="E134" s="56"/>
    </row>
    <row r="135" spans="1:5" s="17" customFormat="1" x14ac:dyDescent="0.2">
      <c r="A135" s="56"/>
      <c r="B135" s="56"/>
      <c r="C135" s="56"/>
      <c r="D135" s="56"/>
      <c r="E135" s="56"/>
    </row>
    <row r="136" spans="1:5" s="17" customFormat="1" x14ac:dyDescent="0.2">
      <c r="A136" s="56"/>
      <c r="B136" s="56"/>
      <c r="C136" s="56"/>
      <c r="D136" s="56"/>
      <c r="E136" s="56"/>
    </row>
    <row r="137" spans="1:5" s="17" customFormat="1" x14ac:dyDescent="0.2">
      <c r="A137" s="56"/>
      <c r="B137" s="56"/>
      <c r="C137" s="56"/>
      <c r="D137" s="56"/>
      <c r="E137" s="56"/>
    </row>
    <row r="138" spans="1:5" s="17" customFormat="1" x14ac:dyDescent="0.2">
      <c r="A138" s="56"/>
      <c r="B138" s="56"/>
      <c r="C138" s="56"/>
      <c r="D138" s="56"/>
      <c r="E138" s="56"/>
    </row>
    <row r="139" spans="1:5" s="17" customFormat="1" x14ac:dyDescent="0.2">
      <c r="A139" s="56"/>
      <c r="B139" s="56"/>
      <c r="C139" s="56"/>
      <c r="D139" s="56"/>
      <c r="E139" s="56"/>
    </row>
    <row r="140" spans="1:5" s="17" customFormat="1" x14ac:dyDescent="0.2">
      <c r="A140" s="56"/>
      <c r="B140" s="56"/>
      <c r="C140" s="56"/>
      <c r="D140" s="56"/>
      <c r="E140" s="56"/>
    </row>
    <row r="141" spans="1:5" s="17" customFormat="1" x14ac:dyDescent="0.2">
      <c r="A141" s="56"/>
      <c r="B141" s="56"/>
      <c r="C141" s="56"/>
      <c r="D141" s="56"/>
      <c r="E141" s="56"/>
    </row>
    <row r="142" spans="1:5" s="17" customFormat="1" x14ac:dyDescent="0.2">
      <c r="A142" s="56"/>
      <c r="B142" s="56"/>
      <c r="C142" s="56"/>
      <c r="D142" s="56"/>
      <c r="E142" s="56"/>
    </row>
    <row r="143" spans="1:5" s="17" customFormat="1" x14ac:dyDescent="0.2">
      <c r="A143" s="56"/>
      <c r="B143" s="56"/>
      <c r="C143" s="56"/>
      <c r="D143" s="56"/>
      <c r="E143" s="56"/>
    </row>
    <row r="144" spans="1:5" s="17" customFormat="1" x14ac:dyDescent="0.2">
      <c r="A144" s="56"/>
      <c r="B144" s="56"/>
      <c r="C144" s="56"/>
      <c r="D144" s="56"/>
      <c r="E144" s="56"/>
    </row>
    <row r="145" spans="1:5" s="17" customFormat="1" x14ac:dyDescent="0.2">
      <c r="A145" s="56"/>
      <c r="B145" s="56"/>
      <c r="C145" s="56"/>
      <c r="D145" s="56"/>
      <c r="E145" s="56"/>
    </row>
    <row r="146" spans="1:5" s="17" customFormat="1" x14ac:dyDescent="0.2">
      <c r="A146" s="56"/>
      <c r="B146" s="56"/>
      <c r="C146" s="56"/>
      <c r="D146" s="56"/>
      <c r="E146" s="56"/>
    </row>
    <row r="147" spans="1:5" s="17" customFormat="1" x14ac:dyDescent="0.2">
      <c r="A147" s="56"/>
      <c r="B147" s="56"/>
      <c r="C147" s="56"/>
      <c r="D147" s="56"/>
      <c r="E147" s="56"/>
    </row>
    <row r="148" spans="1:5" s="17" customFormat="1" x14ac:dyDescent="0.2">
      <c r="A148" s="56"/>
      <c r="B148" s="56"/>
      <c r="C148" s="56"/>
      <c r="D148" s="56"/>
      <c r="E148" s="56"/>
    </row>
    <row r="149" spans="1:5" s="17" customFormat="1" x14ac:dyDescent="0.2">
      <c r="A149" s="56"/>
      <c r="B149" s="56"/>
      <c r="C149" s="56"/>
      <c r="D149" s="56"/>
      <c r="E149" s="56"/>
    </row>
    <row r="150" spans="1:5" s="17" customFormat="1" x14ac:dyDescent="0.2">
      <c r="A150" s="56"/>
      <c r="B150" s="56"/>
      <c r="C150" s="56"/>
      <c r="D150" s="56"/>
      <c r="E150" s="56"/>
    </row>
    <row r="151" spans="1:5" s="17" customFormat="1" x14ac:dyDescent="0.2">
      <c r="A151" s="56"/>
      <c r="B151" s="56"/>
      <c r="C151" s="56"/>
      <c r="D151" s="56"/>
      <c r="E151" s="56"/>
    </row>
    <row r="152" spans="1:5" s="17" customFormat="1" x14ac:dyDescent="0.2">
      <c r="A152" s="56"/>
      <c r="B152" s="56"/>
      <c r="C152" s="56"/>
      <c r="D152" s="56"/>
      <c r="E152" s="56"/>
    </row>
    <row r="153" spans="1:5" s="17" customFormat="1" x14ac:dyDescent="0.2">
      <c r="A153" s="56"/>
      <c r="B153" s="56"/>
      <c r="C153" s="56"/>
      <c r="D153" s="56"/>
      <c r="E153" s="56"/>
    </row>
    <row r="154" spans="1:5" s="17" customFormat="1" x14ac:dyDescent="0.2">
      <c r="A154" s="56"/>
      <c r="B154" s="56"/>
      <c r="C154" s="56"/>
      <c r="D154" s="56"/>
      <c r="E154" s="56"/>
    </row>
    <row r="155" spans="1:5" s="17" customFormat="1" x14ac:dyDescent="0.2">
      <c r="A155" s="56"/>
      <c r="B155" s="56"/>
      <c r="C155" s="56"/>
      <c r="D155" s="56"/>
      <c r="E155" s="56"/>
    </row>
    <row r="156" spans="1:5" s="17" customFormat="1" x14ac:dyDescent="0.2">
      <c r="A156" s="56"/>
      <c r="B156" s="56"/>
      <c r="C156" s="56"/>
      <c r="D156" s="56"/>
      <c r="E156" s="56"/>
    </row>
    <row r="157" spans="1:5" s="17" customFormat="1" x14ac:dyDescent="0.2">
      <c r="A157" s="56"/>
      <c r="B157" s="56"/>
      <c r="C157" s="56"/>
      <c r="D157" s="56"/>
      <c r="E157" s="56"/>
    </row>
    <row r="158" spans="1:5" s="17" customFormat="1" x14ac:dyDescent="0.2">
      <c r="A158" s="56"/>
      <c r="B158" s="56"/>
      <c r="C158" s="56"/>
      <c r="D158" s="56"/>
      <c r="E158" s="56"/>
    </row>
    <row r="159" spans="1:5" s="17" customFormat="1" x14ac:dyDescent="0.2">
      <c r="A159" s="56"/>
      <c r="B159" s="56"/>
      <c r="C159" s="56"/>
      <c r="D159" s="56"/>
      <c r="E159" s="56"/>
    </row>
    <row r="160" spans="1:5" s="17" customFormat="1" x14ac:dyDescent="0.2">
      <c r="A160" s="56"/>
      <c r="B160" s="56"/>
      <c r="C160" s="56"/>
      <c r="D160" s="56"/>
      <c r="E160" s="56"/>
    </row>
    <row r="161" spans="1:5" s="17" customFormat="1" x14ac:dyDescent="0.2">
      <c r="A161" s="56"/>
      <c r="B161" s="56"/>
      <c r="C161" s="56"/>
      <c r="D161" s="56"/>
      <c r="E161" s="56"/>
    </row>
    <row r="162" spans="1:5" s="17" customFormat="1" x14ac:dyDescent="0.2">
      <c r="A162" s="56"/>
      <c r="B162" s="56"/>
      <c r="C162" s="56"/>
      <c r="D162" s="56"/>
      <c r="E162" s="56"/>
    </row>
    <row r="163" spans="1:5" s="17" customFormat="1" x14ac:dyDescent="0.2">
      <c r="A163" s="56"/>
      <c r="B163" s="56"/>
      <c r="C163" s="56"/>
      <c r="D163" s="56"/>
      <c r="E163" s="56"/>
    </row>
    <row r="164" spans="1:5" s="17" customFormat="1" x14ac:dyDescent="0.2">
      <c r="A164" s="56"/>
      <c r="B164" s="56"/>
      <c r="C164" s="56"/>
      <c r="D164" s="56"/>
      <c r="E164" s="56"/>
    </row>
    <row r="165" spans="1:5" s="17" customFormat="1" x14ac:dyDescent="0.2">
      <c r="A165" s="56"/>
      <c r="B165" s="56"/>
      <c r="C165" s="56"/>
      <c r="D165" s="56"/>
      <c r="E165" s="56"/>
    </row>
    <row r="166" spans="1:5" s="17" customFormat="1" x14ac:dyDescent="0.2">
      <c r="A166" s="56"/>
      <c r="B166" s="56"/>
      <c r="C166" s="56"/>
      <c r="D166" s="56"/>
      <c r="E166" s="56"/>
    </row>
    <row r="167" spans="1:5" s="17" customFormat="1" x14ac:dyDescent="0.2">
      <c r="A167" s="56"/>
      <c r="B167" s="56"/>
      <c r="C167" s="56"/>
      <c r="D167" s="56"/>
      <c r="E167" s="56"/>
    </row>
    <row r="168" spans="1:5" s="17" customFormat="1" x14ac:dyDescent="0.2">
      <c r="A168" s="56"/>
      <c r="B168" s="56"/>
      <c r="C168" s="56"/>
      <c r="D168" s="56"/>
      <c r="E168" s="56"/>
    </row>
    <row r="169" spans="1:5" s="17" customFormat="1" x14ac:dyDescent="0.2">
      <c r="A169" s="56"/>
      <c r="B169" s="56"/>
      <c r="C169" s="56"/>
      <c r="D169" s="56"/>
      <c r="E169" s="56"/>
    </row>
    <row r="170" spans="1:5" s="17" customFormat="1" x14ac:dyDescent="0.2">
      <c r="A170" s="56"/>
      <c r="B170" s="56"/>
      <c r="C170" s="56"/>
      <c r="D170" s="56"/>
      <c r="E170" s="56"/>
    </row>
    <row r="171" spans="1:5" s="17" customFormat="1" x14ac:dyDescent="0.2">
      <c r="A171" s="56"/>
      <c r="B171" s="56"/>
      <c r="C171" s="56"/>
      <c r="D171" s="56"/>
      <c r="E171" s="56"/>
    </row>
    <row r="172" spans="1:5" s="17" customFormat="1" x14ac:dyDescent="0.2">
      <c r="A172" s="56"/>
      <c r="B172" s="56"/>
      <c r="C172" s="56"/>
      <c r="D172" s="56"/>
      <c r="E172" s="56"/>
    </row>
    <row r="173" spans="1:5" s="17" customFormat="1" x14ac:dyDescent="0.2">
      <c r="A173" s="56"/>
      <c r="B173" s="56"/>
      <c r="C173" s="56"/>
      <c r="D173" s="56"/>
      <c r="E173" s="56"/>
    </row>
    <row r="174" spans="1:5" s="17" customFormat="1" x14ac:dyDescent="0.2">
      <c r="A174" s="56"/>
      <c r="B174" s="56"/>
      <c r="C174" s="56"/>
      <c r="D174" s="56"/>
      <c r="E174" s="56"/>
    </row>
    <row r="175" spans="1:5" s="17" customFormat="1" x14ac:dyDescent="0.2">
      <c r="A175" s="56"/>
      <c r="B175" s="56"/>
      <c r="C175" s="56"/>
      <c r="D175" s="56"/>
      <c r="E175" s="56"/>
    </row>
    <row r="176" spans="1:5" s="17" customFormat="1" x14ac:dyDescent="0.2">
      <c r="A176" s="56"/>
      <c r="B176" s="56"/>
      <c r="C176" s="56"/>
      <c r="D176" s="56"/>
      <c r="E176" s="56"/>
    </row>
    <row r="177" spans="1:5" s="17" customFormat="1" x14ac:dyDescent="0.2">
      <c r="A177" s="56"/>
      <c r="B177" s="56"/>
      <c r="C177" s="56"/>
      <c r="D177" s="56"/>
      <c r="E177" s="56"/>
    </row>
    <row r="178" spans="1:5" s="17" customFormat="1" x14ac:dyDescent="0.2">
      <c r="A178" s="56"/>
      <c r="B178" s="56"/>
      <c r="C178" s="56"/>
      <c r="D178" s="56"/>
      <c r="E178" s="56"/>
    </row>
    <row r="179" spans="1:5" s="17" customFormat="1" x14ac:dyDescent="0.2">
      <c r="A179" s="56"/>
      <c r="B179" s="56"/>
      <c r="C179" s="56"/>
      <c r="D179" s="56"/>
      <c r="E179" s="56"/>
    </row>
    <row r="180" spans="1:5" s="17" customFormat="1" x14ac:dyDescent="0.2">
      <c r="A180" s="56"/>
      <c r="B180" s="56"/>
      <c r="C180" s="56"/>
      <c r="D180" s="56"/>
      <c r="E180" s="56"/>
    </row>
    <row r="181" spans="1:5" s="17" customFormat="1" x14ac:dyDescent="0.2">
      <c r="A181" s="56"/>
      <c r="B181" s="56"/>
      <c r="C181" s="56"/>
      <c r="D181" s="56"/>
      <c r="E181" s="56"/>
    </row>
    <row r="182" spans="1:5" s="17" customFormat="1" x14ac:dyDescent="0.2">
      <c r="A182" s="56"/>
      <c r="B182" s="56"/>
      <c r="C182" s="56"/>
      <c r="D182" s="56"/>
      <c r="E182" s="56"/>
    </row>
    <row r="183" spans="1:5" s="17" customFormat="1" x14ac:dyDescent="0.2">
      <c r="A183" s="56"/>
      <c r="B183" s="56"/>
      <c r="C183" s="56"/>
      <c r="D183" s="56"/>
      <c r="E183" s="56"/>
    </row>
    <row r="184" spans="1:5" s="17" customFormat="1" x14ac:dyDescent="0.2">
      <c r="A184" s="56"/>
      <c r="B184" s="56"/>
      <c r="C184" s="56"/>
      <c r="D184" s="56"/>
      <c r="E184" s="56"/>
    </row>
    <row r="185" spans="1:5" s="17" customFormat="1" x14ac:dyDescent="0.2">
      <c r="A185" s="56"/>
      <c r="B185" s="56"/>
      <c r="C185" s="56"/>
      <c r="D185" s="56"/>
      <c r="E185" s="56"/>
    </row>
    <row r="186" spans="1:5" s="17" customFormat="1" x14ac:dyDescent="0.2">
      <c r="A186" s="56"/>
      <c r="B186" s="56"/>
      <c r="C186" s="56"/>
      <c r="D186" s="56"/>
      <c r="E186" s="56"/>
    </row>
    <row r="187" spans="1:5" s="17" customFormat="1" x14ac:dyDescent="0.2">
      <c r="A187" s="56"/>
      <c r="B187" s="56"/>
      <c r="C187" s="56"/>
      <c r="D187" s="56"/>
      <c r="E187" s="56"/>
    </row>
    <row r="188" spans="1:5" s="17" customFormat="1" x14ac:dyDescent="0.2">
      <c r="A188" s="56"/>
      <c r="B188" s="56"/>
      <c r="C188" s="56"/>
      <c r="D188" s="56"/>
      <c r="E188" s="56"/>
    </row>
    <row r="189" spans="1:5" s="17" customFormat="1" x14ac:dyDescent="0.2">
      <c r="A189" s="56"/>
      <c r="B189" s="56"/>
      <c r="C189" s="56"/>
      <c r="D189" s="56"/>
      <c r="E189" s="56"/>
    </row>
    <row r="190" spans="1:5" s="17" customFormat="1" x14ac:dyDescent="0.2">
      <c r="A190" s="56"/>
      <c r="B190" s="56"/>
      <c r="C190" s="56"/>
      <c r="D190" s="56"/>
      <c r="E190" s="56"/>
    </row>
    <row r="191" spans="1:5" s="17" customFormat="1" x14ac:dyDescent="0.2">
      <c r="A191" s="56"/>
      <c r="B191" s="56"/>
      <c r="C191" s="56"/>
      <c r="D191" s="56"/>
      <c r="E191" s="56"/>
    </row>
    <row r="192" spans="1:5" s="17" customFormat="1" x14ac:dyDescent="0.2">
      <c r="A192" s="56"/>
      <c r="B192" s="56"/>
      <c r="C192" s="56"/>
      <c r="D192" s="56"/>
      <c r="E192" s="56"/>
    </row>
    <row r="193" spans="1:5" s="17" customFormat="1" x14ac:dyDescent="0.2">
      <c r="A193" s="56"/>
      <c r="B193" s="56"/>
      <c r="C193" s="56"/>
      <c r="D193" s="56"/>
      <c r="E193" s="56"/>
    </row>
    <row r="194" spans="1:5" s="17" customFormat="1" x14ac:dyDescent="0.2">
      <c r="A194" s="56"/>
      <c r="B194" s="56"/>
      <c r="C194" s="56"/>
      <c r="D194" s="56"/>
      <c r="E194" s="56"/>
    </row>
    <row r="195" spans="1:5" s="17" customFormat="1" x14ac:dyDescent="0.2">
      <c r="A195" s="56"/>
      <c r="B195" s="56"/>
      <c r="C195" s="56"/>
      <c r="D195" s="56"/>
      <c r="E195" s="56"/>
    </row>
    <row r="196" spans="1:5" s="17" customFormat="1" x14ac:dyDescent="0.2">
      <c r="A196" s="56"/>
      <c r="B196" s="56"/>
      <c r="C196" s="56"/>
      <c r="D196" s="56"/>
      <c r="E196" s="56"/>
    </row>
    <row r="197" spans="1:5" s="17" customFormat="1" x14ac:dyDescent="0.2">
      <c r="A197" s="56"/>
      <c r="B197" s="56"/>
      <c r="C197" s="56"/>
      <c r="D197" s="56"/>
      <c r="E197" s="56"/>
    </row>
    <row r="198" spans="1:5" s="17" customFormat="1" x14ac:dyDescent="0.2">
      <c r="A198" s="56"/>
      <c r="B198" s="56"/>
      <c r="C198" s="56"/>
      <c r="D198" s="56"/>
      <c r="E198" s="56"/>
    </row>
    <row r="199" spans="1:5" s="17" customFormat="1" x14ac:dyDescent="0.2">
      <c r="A199" s="56"/>
      <c r="B199" s="56"/>
      <c r="C199" s="56"/>
      <c r="D199" s="56"/>
      <c r="E199" s="56"/>
    </row>
    <row r="200" spans="1:5" s="17" customFormat="1" x14ac:dyDescent="0.2">
      <c r="A200" s="56"/>
      <c r="B200" s="56"/>
      <c r="C200" s="56"/>
      <c r="D200" s="56"/>
      <c r="E200" s="56"/>
    </row>
    <row r="201" spans="1:5" s="17" customFormat="1" x14ac:dyDescent="0.2">
      <c r="A201" s="56"/>
      <c r="B201" s="56"/>
      <c r="C201" s="56"/>
      <c r="D201" s="56"/>
      <c r="E201" s="56"/>
    </row>
    <row r="202" spans="1:5" s="17" customFormat="1" x14ac:dyDescent="0.2">
      <c r="A202" s="56"/>
      <c r="B202" s="56"/>
      <c r="C202" s="56"/>
      <c r="D202" s="56"/>
      <c r="E202" s="56"/>
    </row>
    <row r="203" spans="1:5" s="17" customFormat="1" x14ac:dyDescent="0.2">
      <c r="A203" s="56"/>
      <c r="B203" s="56"/>
      <c r="C203" s="56"/>
      <c r="D203" s="56"/>
      <c r="E203" s="56"/>
    </row>
    <row r="204" spans="1:5" s="17" customFormat="1" x14ac:dyDescent="0.2">
      <c r="A204" s="56"/>
      <c r="B204" s="56"/>
      <c r="C204" s="56"/>
      <c r="D204" s="56"/>
      <c r="E204" s="56"/>
    </row>
    <row r="205" spans="1:5" s="17" customFormat="1" x14ac:dyDescent="0.2">
      <c r="A205" s="56"/>
      <c r="B205" s="56"/>
      <c r="C205" s="56"/>
      <c r="D205" s="56"/>
      <c r="E205" s="56"/>
    </row>
    <row r="206" spans="1:5" s="17" customFormat="1" x14ac:dyDescent="0.2">
      <c r="A206" s="56"/>
      <c r="B206" s="56"/>
      <c r="C206" s="56"/>
      <c r="D206" s="56"/>
      <c r="E206" s="56"/>
    </row>
    <row r="207" spans="1:5" s="17" customFormat="1" x14ac:dyDescent="0.2">
      <c r="A207" s="56"/>
      <c r="B207" s="56"/>
      <c r="C207" s="56"/>
      <c r="D207" s="56"/>
      <c r="E207" s="56"/>
    </row>
    <row r="208" spans="1:5" s="17" customFormat="1" x14ac:dyDescent="0.2">
      <c r="A208" s="56"/>
      <c r="B208" s="56"/>
      <c r="C208" s="56"/>
      <c r="D208" s="56"/>
      <c r="E208" s="56"/>
    </row>
    <row r="209" spans="1:5" s="17" customFormat="1" x14ac:dyDescent="0.2">
      <c r="A209" s="56"/>
      <c r="B209" s="56"/>
      <c r="C209" s="56"/>
      <c r="D209" s="56"/>
      <c r="E209" s="56"/>
    </row>
    <row r="210" spans="1:5" s="17" customFormat="1" x14ac:dyDescent="0.2">
      <c r="A210" s="56"/>
      <c r="B210" s="56"/>
      <c r="C210" s="56"/>
      <c r="D210" s="56"/>
      <c r="E210" s="56"/>
    </row>
    <row r="211" spans="1:5" s="17" customFormat="1" x14ac:dyDescent="0.2">
      <c r="A211" s="56"/>
      <c r="B211" s="56"/>
      <c r="C211" s="56"/>
      <c r="D211" s="56"/>
      <c r="E211" s="56"/>
    </row>
    <row r="212" spans="1:5" s="17" customFormat="1" x14ac:dyDescent="0.2">
      <c r="A212" s="56"/>
      <c r="B212" s="56"/>
      <c r="C212" s="56"/>
      <c r="D212" s="56"/>
      <c r="E212" s="56"/>
    </row>
    <row r="213" spans="1:5" s="17" customFormat="1" x14ac:dyDescent="0.2">
      <c r="A213" s="56"/>
      <c r="B213" s="56"/>
      <c r="C213" s="56"/>
      <c r="D213" s="56"/>
      <c r="E213" s="56"/>
    </row>
    <row r="214" spans="1:5" s="17" customFormat="1" x14ac:dyDescent="0.2">
      <c r="A214" s="56"/>
      <c r="B214" s="56"/>
      <c r="C214" s="56"/>
      <c r="D214" s="56"/>
      <c r="E214" s="56"/>
    </row>
    <row r="215" spans="1:5" s="17" customFormat="1" x14ac:dyDescent="0.2">
      <c r="A215" s="56"/>
      <c r="B215" s="56"/>
      <c r="C215" s="56"/>
      <c r="D215" s="56"/>
      <c r="E215" s="56"/>
    </row>
    <row r="216" spans="1:5" s="17" customFormat="1" x14ac:dyDescent="0.2">
      <c r="A216" s="56"/>
      <c r="B216" s="56"/>
      <c r="C216" s="56"/>
      <c r="D216" s="56"/>
      <c r="E216" s="56"/>
    </row>
    <row r="217" spans="1:5" s="17" customFormat="1" x14ac:dyDescent="0.2">
      <c r="A217" s="56"/>
      <c r="B217" s="56"/>
      <c r="C217" s="56"/>
      <c r="D217" s="56"/>
      <c r="E217" s="56"/>
    </row>
    <row r="218" spans="1:5" s="17" customFormat="1" x14ac:dyDescent="0.2">
      <c r="A218" s="56"/>
      <c r="B218" s="56"/>
      <c r="C218" s="56"/>
      <c r="D218" s="56"/>
      <c r="E218" s="56"/>
    </row>
    <row r="219" spans="1:5" s="17" customFormat="1" x14ac:dyDescent="0.2">
      <c r="A219" s="56"/>
      <c r="B219" s="56"/>
      <c r="C219" s="56"/>
      <c r="D219" s="56"/>
      <c r="E219" s="56"/>
    </row>
    <row r="220" spans="1:5" s="17" customFormat="1" x14ac:dyDescent="0.2">
      <c r="A220" s="56"/>
      <c r="B220" s="56"/>
      <c r="C220" s="56"/>
      <c r="D220" s="56"/>
      <c r="E220" s="56"/>
    </row>
    <row r="221" spans="1:5" s="17" customFormat="1" x14ac:dyDescent="0.2">
      <c r="A221" s="56"/>
      <c r="B221" s="56"/>
      <c r="C221" s="56"/>
      <c r="D221" s="56"/>
      <c r="E221" s="56"/>
    </row>
    <row r="222" spans="1:5" s="17" customFormat="1" x14ac:dyDescent="0.2">
      <c r="A222" s="56"/>
      <c r="B222" s="56"/>
      <c r="C222" s="56"/>
      <c r="D222" s="56"/>
      <c r="E222" s="56"/>
    </row>
    <row r="223" spans="1:5" s="17" customFormat="1" x14ac:dyDescent="0.2">
      <c r="A223" s="56"/>
      <c r="B223" s="56"/>
      <c r="C223" s="56"/>
      <c r="D223" s="56"/>
      <c r="E223" s="56"/>
    </row>
    <row r="224" spans="1:5" s="17" customFormat="1" x14ac:dyDescent="0.2">
      <c r="A224" s="56"/>
      <c r="B224" s="56"/>
      <c r="C224" s="56"/>
      <c r="D224" s="56"/>
      <c r="E224" s="56"/>
    </row>
    <row r="225" spans="1:5" s="17" customFormat="1" x14ac:dyDescent="0.2">
      <c r="A225" s="56"/>
      <c r="B225" s="56"/>
      <c r="C225" s="56"/>
      <c r="D225" s="56"/>
      <c r="E225" s="56"/>
    </row>
    <row r="226" spans="1:5" s="17" customFormat="1" x14ac:dyDescent="0.2">
      <c r="A226" s="56"/>
      <c r="B226" s="56"/>
      <c r="C226" s="56"/>
      <c r="D226" s="56"/>
      <c r="E226" s="56"/>
    </row>
    <row r="227" spans="1:5" s="17" customFormat="1" x14ac:dyDescent="0.2">
      <c r="A227" s="56"/>
      <c r="B227" s="56"/>
      <c r="C227" s="56"/>
      <c r="D227" s="56"/>
      <c r="E227" s="56"/>
    </row>
    <row r="228" spans="1:5" s="17" customFormat="1" x14ac:dyDescent="0.2">
      <c r="A228" s="56"/>
      <c r="B228" s="56"/>
      <c r="C228" s="56"/>
      <c r="D228" s="56"/>
      <c r="E228" s="56"/>
    </row>
    <row r="229" spans="1:5" s="17" customFormat="1" x14ac:dyDescent="0.2">
      <c r="A229" s="56"/>
      <c r="B229" s="56"/>
      <c r="C229" s="56"/>
      <c r="D229" s="56"/>
      <c r="E229" s="56"/>
    </row>
    <row r="230" spans="1:5" s="17" customFormat="1" x14ac:dyDescent="0.2">
      <c r="A230" s="56"/>
      <c r="B230" s="56"/>
      <c r="C230" s="56"/>
      <c r="D230" s="56"/>
      <c r="E230" s="56"/>
    </row>
    <row r="231" spans="1:5" s="17" customFormat="1" x14ac:dyDescent="0.2">
      <c r="A231" s="56"/>
      <c r="B231" s="56"/>
      <c r="C231" s="56"/>
      <c r="D231" s="56"/>
      <c r="E231" s="56"/>
    </row>
    <row r="232" spans="1:5" s="17" customFormat="1" x14ac:dyDescent="0.2">
      <c r="A232" s="56"/>
      <c r="B232" s="56"/>
      <c r="C232" s="56"/>
      <c r="D232" s="56"/>
      <c r="E232" s="56"/>
    </row>
    <row r="233" spans="1:5" s="17" customFormat="1" x14ac:dyDescent="0.2">
      <c r="A233" s="56"/>
      <c r="B233" s="56"/>
      <c r="C233" s="56"/>
      <c r="D233" s="56"/>
      <c r="E233" s="56"/>
    </row>
    <row r="234" spans="1:5" s="17" customFormat="1" x14ac:dyDescent="0.2">
      <c r="A234" s="56"/>
      <c r="B234" s="56"/>
      <c r="C234" s="56"/>
      <c r="D234" s="56"/>
      <c r="E234" s="56"/>
    </row>
    <row r="235" spans="1:5" s="17" customFormat="1" x14ac:dyDescent="0.2">
      <c r="A235" s="56"/>
      <c r="B235" s="56"/>
      <c r="C235" s="56"/>
      <c r="D235" s="56"/>
      <c r="E235" s="56"/>
    </row>
    <row r="236" spans="1:5" s="17" customFormat="1" x14ac:dyDescent="0.2">
      <c r="A236" s="56"/>
      <c r="B236" s="56"/>
      <c r="C236" s="56"/>
      <c r="D236" s="56"/>
      <c r="E236" s="56"/>
    </row>
    <row r="237" spans="1:5" s="17" customFormat="1" x14ac:dyDescent="0.2">
      <c r="A237" s="56"/>
      <c r="B237" s="56"/>
      <c r="C237" s="56"/>
      <c r="D237" s="56"/>
      <c r="E237" s="56"/>
    </row>
    <row r="238" spans="1:5" s="17" customFormat="1" x14ac:dyDescent="0.2">
      <c r="A238" s="56"/>
      <c r="B238" s="56"/>
      <c r="C238" s="56"/>
      <c r="D238" s="56"/>
      <c r="E238" s="56"/>
    </row>
    <row r="239" spans="1:5" s="17" customFormat="1" x14ac:dyDescent="0.2">
      <c r="A239" s="56"/>
      <c r="B239" s="56"/>
      <c r="C239" s="56"/>
      <c r="D239" s="56"/>
      <c r="E239" s="56"/>
    </row>
    <row r="240" spans="1:5" s="17" customFormat="1" x14ac:dyDescent="0.2">
      <c r="A240" s="56"/>
      <c r="B240" s="56"/>
      <c r="C240" s="56"/>
      <c r="D240" s="56"/>
      <c r="E240" s="56"/>
    </row>
    <row r="241" spans="1:5" s="17" customFormat="1" x14ac:dyDescent="0.2">
      <c r="A241" s="56"/>
      <c r="B241" s="56"/>
      <c r="C241" s="56"/>
      <c r="D241" s="56"/>
      <c r="E241" s="56"/>
    </row>
    <row r="242" spans="1:5" s="17" customFormat="1" x14ac:dyDescent="0.2">
      <c r="A242" s="56"/>
      <c r="B242" s="56"/>
      <c r="C242" s="56"/>
      <c r="D242" s="56"/>
      <c r="E242" s="56"/>
    </row>
    <row r="243" spans="1:5" s="17" customFormat="1" x14ac:dyDescent="0.2">
      <c r="A243" s="56"/>
      <c r="B243" s="56"/>
      <c r="C243" s="56"/>
      <c r="D243" s="56"/>
      <c r="E243" s="56"/>
    </row>
    <row r="244" spans="1:5" s="17" customFormat="1" x14ac:dyDescent="0.2">
      <c r="A244" s="56"/>
      <c r="B244" s="56"/>
      <c r="C244" s="56"/>
      <c r="D244" s="56"/>
      <c r="E244" s="56"/>
    </row>
    <row r="245" spans="1:5" s="17" customFormat="1" x14ac:dyDescent="0.2">
      <c r="A245" s="56"/>
      <c r="B245" s="56"/>
      <c r="C245" s="56"/>
      <c r="D245" s="56"/>
      <c r="E245" s="56"/>
    </row>
    <row r="246" spans="1:5" s="17" customFormat="1" x14ac:dyDescent="0.2">
      <c r="A246" s="56"/>
      <c r="B246" s="56"/>
      <c r="C246" s="56"/>
      <c r="D246" s="56"/>
      <c r="E246" s="56"/>
    </row>
    <row r="247" spans="1:5" s="17" customFormat="1" x14ac:dyDescent="0.2">
      <c r="A247" s="56"/>
      <c r="B247" s="56"/>
      <c r="C247" s="56"/>
      <c r="D247" s="56"/>
      <c r="E247" s="56"/>
    </row>
    <row r="248" spans="1:5" x14ac:dyDescent="0.2">
      <c r="A248" s="57"/>
      <c r="B248" s="57"/>
      <c r="C248" s="57"/>
      <c r="D248" s="57"/>
      <c r="E248" s="57"/>
    </row>
    <row r="249" spans="1:5" x14ac:dyDescent="0.2">
      <c r="A249" s="57"/>
      <c r="B249" s="57"/>
      <c r="C249" s="57"/>
      <c r="D249" s="57"/>
      <c r="E249" s="57"/>
    </row>
    <row r="250" spans="1:5" x14ac:dyDescent="0.2">
      <c r="A250" s="57"/>
      <c r="B250" s="57"/>
      <c r="C250" s="57"/>
      <c r="D250" s="57"/>
      <c r="E250" s="57"/>
    </row>
    <row r="251" spans="1:5" x14ac:dyDescent="0.2">
      <c r="A251" s="57"/>
      <c r="B251" s="57"/>
      <c r="C251" s="57"/>
      <c r="D251" s="57"/>
      <c r="E251" s="57"/>
    </row>
    <row r="252" spans="1:5" x14ac:dyDescent="0.2">
      <c r="A252" s="57"/>
      <c r="B252" s="57"/>
      <c r="C252" s="57"/>
      <c r="D252" s="57"/>
      <c r="E252" s="57"/>
    </row>
    <row r="253" spans="1:5" x14ac:dyDescent="0.2">
      <c r="A253" s="57"/>
      <c r="B253" s="57"/>
      <c r="C253" s="57"/>
      <c r="D253" s="57"/>
      <c r="E253" s="57"/>
    </row>
    <row r="254" spans="1:5" x14ac:dyDescent="0.2">
      <c r="A254" s="57"/>
      <c r="B254" s="57"/>
      <c r="C254" s="57"/>
      <c r="D254" s="57"/>
      <c r="E254" s="57"/>
    </row>
    <row r="255" spans="1:5" x14ac:dyDescent="0.2">
      <c r="A255" s="57"/>
      <c r="B255" s="57"/>
      <c r="C255" s="57"/>
      <c r="D255" s="57"/>
      <c r="E255" s="57"/>
    </row>
    <row r="256" spans="1:5" x14ac:dyDescent="0.2">
      <c r="A256" s="57"/>
      <c r="B256" s="57"/>
      <c r="C256" s="57"/>
      <c r="D256" s="57"/>
      <c r="E256" s="57"/>
    </row>
    <row r="257" spans="1:5" x14ac:dyDescent="0.2">
      <c r="A257" s="57"/>
      <c r="B257" s="57"/>
      <c r="C257" s="57"/>
      <c r="D257" s="57"/>
      <c r="E257" s="57"/>
    </row>
    <row r="258" spans="1:5" x14ac:dyDescent="0.2">
      <c r="A258" s="57"/>
      <c r="B258" s="57"/>
      <c r="C258" s="57"/>
      <c r="D258" s="57"/>
      <c r="E258" s="57"/>
    </row>
    <row r="259" spans="1:5" x14ac:dyDescent="0.2">
      <c r="A259" s="57"/>
      <c r="B259" s="57"/>
      <c r="C259" s="57"/>
      <c r="D259" s="57"/>
      <c r="E259" s="57"/>
    </row>
    <row r="260" spans="1:5" x14ac:dyDescent="0.2">
      <c r="A260" s="57"/>
      <c r="B260" s="57"/>
      <c r="C260" s="57"/>
      <c r="D260" s="57"/>
      <c r="E260" s="57"/>
    </row>
  </sheetData>
  <mergeCells count="18">
    <mergeCell ref="A110:B110"/>
    <mergeCell ref="A65:B65"/>
    <mergeCell ref="A84:B84"/>
    <mergeCell ref="A91:B91"/>
    <mergeCell ref="A101:B101"/>
    <mergeCell ref="A103:B103"/>
    <mergeCell ref="A64:B64"/>
    <mergeCell ref="A1:E1"/>
    <mergeCell ref="A2:E2"/>
    <mergeCell ref="A3:E3"/>
    <mergeCell ref="A4:E4"/>
    <mergeCell ref="A6:B6"/>
    <mergeCell ref="A7:B7"/>
    <mergeCell ref="A8:B8"/>
    <mergeCell ref="A47:B47"/>
    <mergeCell ref="A53:B53"/>
    <mergeCell ref="A55:B55"/>
    <mergeCell ref="A61:B6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6" fitToHeight="0" orientation="portrait" horizontalDpi="1200" verticalDpi="1200" r:id="rId1"/>
  <headerFooter alignWithMargins="0">
    <oddFooter>&amp;CStránka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výkaz nákladů a výnosů</vt:lpstr>
      <vt:lpstr>'výkaz nákladů a výnosů'!Názvy_tisku</vt:lpstr>
      <vt:lpstr>'výkaz nákladů a výnosů'!Oblast_tisku</vt:lpstr>
    </vt:vector>
  </TitlesOfParts>
  <Company>Ministerstvo financí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Kazda Stanislav Bc.</dc:creator>
  <cp:lastModifiedBy>Hrdinová Miroslava Ing.</cp:lastModifiedBy>
  <cp:lastPrinted>2020-10-08T06:19:49Z</cp:lastPrinted>
  <dcterms:created xsi:type="dcterms:W3CDTF">2012-09-11T11:36:23Z</dcterms:created>
  <dcterms:modified xsi:type="dcterms:W3CDTF">2021-01-11T12:15:49Z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Souhrnný výkaz nákladů a výnosů státu za rok 2019.xlsx</vt:lpwstr>
  </property>
</Properties>
</file>